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-1\Desktop\"/>
    </mc:Choice>
  </mc:AlternateContent>
  <bookViews>
    <workbookView xWindow="0" yWindow="0" windowWidth="23040" windowHeight="9528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J593" i="1" l="1"/>
  <c r="I593" i="1"/>
  <c r="H593" i="1"/>
  <c r="G593" i="1"/>
  <c r="F593" i="1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H559" i="1"/>
  <c r="G559" i="1"/>
  <c r="F559" i="1"/>
  <c r="J551" i="1"/>
  <c r="I551" i="1"/>
  <c r="H551" i="1"/>
  <c r="G551" i="1"/>
  <c r="F551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G517" i="1"/>
  <c r="F517" i="1"/>
  <c r="J509" i="1"/>
  <c r="I509" i="1"/>
  <c r="H509" i="1"/>
  <c r="G509" i="1"/>
  <c r="F509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J467" i="1"/>
  <c r="I467" i="1"/>
  <c r="H467" i="1"/>
  <c r="G467" i="1"/>
  <c r="F467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J383" i="1"/>
  <c r="I383" i="1"/>
  <c r="H383" i="1"/>
  <c r="G383" i="1"/>
  <c r="F383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I341" i="1"/>
  <c r="G341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H307" i="1"/>
  <c r="H341" i="1" s="1"/>
  <c r="G307" i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J257" i="1"/>
  <c r="I257" i="1"/>
  <c r="H257" i="1"/>
  <c r="G257" i="1"/>
  <c r="F257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J215" i="1"/>
  <c r="I215" i="1"/>
  <c r="H215" i="1"/>
  <c r="G215" i="1"/>
  <c r="F215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J173" i="1"/>
  <c r="I173" i="1"/>
  <c r="H173" i="1"/>
  <c r="G173" i="1"/>
  <c r="F173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J131" i="1"/>
  <c r="I131" i="1"/>
  <c r="H131" i="1"/>
  <c r="G131" i="1"/>
  <c r="F131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J89" i="1"/>
  <c r="I89" i="1"/>
  <c r="H89" i="1"/>
  <c r="G89" i="1"/>
  <c r="F89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J47" i="1"/>
  <c r="I47" i="1"/>
  <c r="H47" i="1"/>
  <c r="G47" i="1"/>
  <c r="F47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594" i="1" l="1"/>
  <c r="G594" i="1"/>
  <c r="F594" i="1"/>
  <c r="H594" i="1"/>
  <c r="J594" i="1"/>
  <c r="L32" i="1"/>
  <c r="L47" i="1"/>
  <c r="L74" i="1"/>
  <c r="L89" i="1"/>
  <c r="L116" i="1"/>
  <c r="L131" i="1"/>
  <c r="L158" i="1"/>
  <c r="L173" i="1"/>
  <c r="L200" i="1"/>
  <c r="L215" i="1"/>
  <c r="L242" i="1"/>
  <c r="L257" i="1"/>
  <c r="L284" i="1"/>
  <c r="L299" i="1"/>
  <c r="L326" i="1"/>
  <c r="L341" i="1"/>
  <c r="L368" i="1"/>
  <c r="L383" i="1"/>
  <c r="L410" i="1"/>
  <c r="L425" i="1"/>
  <c r="L452" i="1"/>
  <c r="L467" i="1"/>
  <c r="L494" i="1"/>
  <c r="L509" i="1"/>
  <c r="L536" i="1"/>
  <c r="L594" i="1"/>
  <c r="L521" i="1"/>
</calcChain>
</file>

<file path=xl/sharedStrings.xml><?xml version="1.0" encoding="utf-8"?>
<sst xmlns="http://schemas.openxmlformats.org/spreadsheetml/2006/main" count="573" uniqueCount="87">
  <si>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</si>
  <si>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</si>
  <si>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</si>
  <si>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</si>
  <si>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</si>
  <si>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</si>
  <si>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</si>
  <si>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</si>
  <si>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</si>
  <si>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</si>
  <si>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</si>
  <si>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</si>
  <si>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</si>
  <si>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</si>
  <si>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</si>
  <si>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</si>
  <si>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</si>
  <si>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</si>
  <si>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</si>
  <si>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</si>
  <si>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</si>
  <si>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</si>
  <si>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</si>
  <si>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</si>
  <si>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</si>
  <si>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</si>
  <si>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</si>
  <si>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</si>
  <si>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</si>
  <si>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</si>
  <si>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</si>
  <si>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</si>
  <si>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</si>
  <si>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</si>
  <si>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</si>
  <si>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</si>
  <si>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</si>
  <si>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</si>
  <si>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</si>
  <si>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</si>
  <si>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</si>
  <si>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</si>
  <si>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</si>
  <si>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</si>
  <si>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</si>
  <si>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Амирбекова С.А.</t>
  </si>
  <si>
    <t xml:space="preserve">директор </t>
  </si>
  <si>
    <t>МБОУ "Усть-Джилиндинская ООШ"</t>
  </si>
  <si>
    <t>Биточки мясные</t>
  </si>
  <si>
    <t>рис отварной</t>
  </si>
  <si>
    <t>какао</t>
  </si>
  <si>
    <t>хлеб с маслом</t>
  </si>
  <si>
    <t>45/10</t>
  </si>
  <si>
    <t>суп картофельный с бобовыми</t>
  </si>
  <si>
    <t>чай с молоком</t>
  </si>
  <si>
    <t xml:space="preserve">десерт </t>
  </si>
  <si>
    <t>чоко-пай</t>
  </si>
  <si>
    <t>каша перловая</t>
  </si>
  <si>
    <t>гуляш в соусе</t>
  </si>
  <si>
    <t>компот из сухофруктов</t>
  </si>
  <si>
    <t>салат с зеленым горошком</t>
  </si>
  <si>
    <t xml:space="preserve">салат </t>
  </si>
  <si>
    <t>90/30</t>
  </si>
  <si>
    <t>щи из свежей капусты</t>
  </si>
  <si>
    <t>напиток из шиповника</t>
  </si>
  <si>
    <t xml:space="preserve">яблоко </t>
  </si>
  <si>
    <t>конфета</t>
  </si>
  <si>
    <t>жаркое по-домашнему</t>
  </si>
  <si>
    <t>салат</t>
  </si>
  <si>
    <t>салат свекольный с луком</t>
  </si>
  <si>
    <t>кисель</t>
  </si>
  <si>
    <t>80/160</t>
  </si>
  <si>
    <t>плов с мясом</t>
  </si>
  <si>
    <t>сок натуральный</t>
  </si>
  <si>
    <t xml:space="preserve">печенье </t>
  </si>
  <si>
    <t>десерт</t>
  </si>
  <si>
    <t>суп борщ из свежей капусты</t>
  </si>
  <si>
    <t>компот из изюма</t>
  </si>
  <si>
    <t xml:space="preserve">хлеб с маслом </t>
  </si>
  <si>
    <t>банан</t>
  </si>
  <si>
    <t>каша пшенная на молоке</t>
  </si>
  <si>
    <t xml:space="preserve">хлеб с сыром </t>
  </si>
  <si>
    <t>картофельное пюре</t>
  </si>
  <si>
    <t>гуляш с мясом</t>
  </si>
  <si>
    <t>суп с макаронными изделиями с мясом</t>
  </si>
  <si>
    <t xml:space="preserve">пряник </t>
  </si>
  <si>
    <t>8/897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</si>
</sst>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46" activePane="bottomRight" state="frozen"/>
      <selection pane="topRight"/>
      <selection pane="bottomLeft"/>
      <selection pane="bottomRight" activeCell="N592" sqref="N592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63" t="s">
        <v>47</v>
      </c>
      <c r="D1" s="64"/>
      <c r="E1" s="65"/>
      <c r="F1" s="3" t="s">
        <v>1</v>
      </c>
      <c r="G1" s="1" t="s">
        <v>2</v>
      </c>
      <c r="H1" s="60" t="s">
        <v>46</v>
      </c>
      <c r="I1" s="61"/>
      <c r="J1" s="61"/>
      <c r="K1" s="62"/>
    </row>
    <row r="2" spans="1:12" ht="17.399999999999999" x14ac:dyDescent="0.25">
      <c r="A2" s="4" t="s">
        <v>3</v>
      </c>
      <c r="C2" s="1"/>
      <c r="G2" s="1" t="s">
        <v>4</v>
      </c>
      <c r="H2" s="60" t="s">
        <v>45</v>
      </c>
      <c r="I2" s="61"/>
      <c r="J2" s="61"/>
      <c r="K2" s="6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10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0.6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48</v>
      </c>
      <c r="F6" s="20">
        <v>80</v>
      </c>
      <c r="G6" s="20">
        <v>12.44</v>
      </c>
      <c r="H6" s="20">
        <v>9.24</v>
      </c>
      <c r="I6" s="20">
        <v>12.56</v>
      </c>
      <c r="J6" s="20">
        <v>183</v>
      </c>
      <c r="K6" s="21">
        <v>452</v>
      </c>
      <c r="L6" s="20">
        <v>45.27</v>
      </c>
    </row>
    <row r="7" spans="1:12" ht="14.4" x14ac:dyDescent="0.3">
      <c r="A7" s="22"/>
      <c r="B7" s="23"/>
      <c r="C7" s="24"/>
      <c r="D7" s="25"/>
      <c r="E7" s="26" t="s">
        <v>49</v>
      </c>
      <c r="F7" s="27">
        <v>150</v>
      </c>
      <c r="G7" s="27">
        <v>3.6</v>
      </c>
      <c r="H7" s="27">
        <v>4.78</v>
      </c>
      <c r="I7" s="27">
        <v>36.44</v>
      </c>
      <c r="J7" s="27">
        <v>203.22</v>
      </c>
      <c r="K7" s="28">
        <v>511</v>
      </c>
      <c r="L7" s="27">
        <v>13.63</v>
      </c>
    </row>
    <row r="8" spans="1:12" ht="14.4" x14ac:dyDescent="0.3">
      <c r="A8" s="22"/>
      <c r="B8" s="23"/>
      <c r="C8" s="24"/>
      <c r="D8" s="29" t="s">
        <v>25</v>
      </c>
      <c r="E8" s="26" t="s">
        <v>50</v>
      </c>
      <c r="F8" s="27">
        <v>200</v>
      </c>
      <c r="G8" s="27">
        <v>3.52</v>
      </c>
      <c r="H8" s="27">
        <v>3.72</v>
      </c>
      <c r="I8" s="27">
        <v>25.49</v>
      </c>
      <c r="J8" s="27">
        <v>145.19999999999999</v>
      </c>
      <c r="K8" s="28">
        <v>693</v>
      </c>
      <c r="L8" s="27">
        <v>7.76</v>
      </c>
    </row>
    <row r="9" spans="1:12" ht="14.4" x14ac:dyDescent="0.3">
      <c r="A9" s="22"/>
      <c r="B9" s="23"/>
      <c r="C9" s="24"/>
      <c r="D9" s="29" t="s">
        <v>26</v>
      </c>
      <c r="E9" s="26" t="s">
        <v>51</v>
      </c>
      <c r="F9" s="27" t="s">
        <v>52</v>
      </c>
      <c r="G9" s="27">
        <v>20.9</v>
      </c>
      <c r="H9" s="27">
        <v>15.8</v>
      </c>
      <c r="I9" s="27">
        <v>12.8</v>
      </c>
      <c r="J9" s="27">
        <v>99</v>
      </c>
      <c r="K9" s="28">
        <v>1</v>
      </c>
      <c r="L9" s="27">
        <v>10.6</v>
      </c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430</v>
      </c>
      <c r="G13" s="35">
        <f>SUM(G6:G12)</f>
        <v>40.459999999999994</v>
      </c>
      <c r="H13" s="35">
        <f>SUM(H6:H12)</f>
        <v>33.54</v>
      </c>
      <c r="I13" s="35">
        <f>SUM(I6:I12)</f>
        <v>87.289999999999992</v>
      </c>
      <c r="J13" s="35">
        <f>SUM(J6:J12)</f>
        <v>630.42000000000007</v>
      </c>
      <c r="K13" s="36"/>
      <c r="L13" s="35">
        <f>SUM(L6:L12)</f>
        <v>77.260000000000005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/>
    </row>
    <row r="18" spans="1:12" ht="14.4" x14ac:dyDescent="0.3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9" t="s">
        <v>36</v>
      </c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30"/>
      <c r="B27" s="31"/>
      <c r="C27" s="32"/>
      <c r="D27" s="33" t="s">
        <v>28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/>
    </row>
    <row r="28" spans="1:12" ht="14.4" x14ac:dyDescent="0.3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SUM(L25:L31)</f>
        <v>0</v>
      </c>
    </row>
    <row r="33" spans="1:12" ht="14.4" x14ac:dyDescent="0.3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/>
    </row>
    <row r="40" spans="1:12" ht="14.4" x14ac:dyDescent="0.3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/>
    </row>
    <row r="47" spans="1:12" x14ac:dyDescent="0.25">
      <c r="A47" s="42">
        <f>A6</f>
        <v>1</v>
      </c>
      <c r="B47" s="43">
        <f>B6</f>
        <v>1</v>
      </c>
      <c r="C47" s="58" t="s">
        <v>43</v>
      </c>
      <c r="D47" s="59"/>
      <c r="E47" s="44"/>
      <c r="F47" s="45">
        <f>F13+F17+F27+F32+F39+F46</f>
        <v>430</v>
      </c>
      <c r="G47" s="45">
        <f>G13+G17+G27+G32+G39+G46</f>
        <v>40.459999999999994</v>
      </c>
      <c r="H47" s="45">
        <f>H13+H17+H27+H32+H39+H46</f>
        <v>33.54</v>
      </c>
      <c r="I47" s="45">
        <f>I13+I17+I27+I32+I39+I46</f>
        <v>87.289999999999992</v>
      </c>
      <c r="J47" s="45">
        <f>J13+J17+J27+J32+J39+J46</f>
        <v>630.42000000000007</v>
      </c>
      <c r="K47" s="46"/>
      <c r="L47" s="45">
        <f>L13+L17+L27+L32+L39+L46</f>
        <v>77.260000000000005</v>
      </c>
    </row>
    <row r="48" spans="1:12" ht="14.4" x14ac:dyDescent="0.3">
      <c r="A48" s="47">
        <v>1</v>
      </c>
      <c r="B48" s="23">
        <v>2</v>
      </c>
      <c r="C48" s="17" t="s">
        <v>23</v>
      </c>
      <c r="D48" s="18" t="s">
        <v>24</v>
      </c>
      <c r="E48" s="19" t="s">
        <v>53</v>
      </c>
      <c r="F48" s="20">
        <v>200</v>
      </c>
      <c r="G48" s="20">
        <v>4.3899999999999997</v>
      </c>
      <c r="H48" s="20">
        <v>4.22</v>
      </c>
      <c r="I48" s="20">
        <v>13.06</v>
      </c>
      <c r="J48" s="20">
        <v>107.8</v>
      </c>
      <c r="K48" s="21">
        <v>139</v>
      </c>
      <c r="L48" s="20">
        <v>42.03</v>
      </c>
    </row>
    <row r="49" spans="1:12" ht="14.4" x14ac:dyDescent="0.3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47"/>
      <c r="B50" s="23"/>
      <c r="C50" s="24"/>
      <c r="D50" s="29" t="s">
        <v>25</v>
      </c>
      <c r="E50" s="26" t="s">
        <v>54</v>
      </c>
      <c r="F50" s="27">
        <v>200</v>
      </c>
      <c r="G50" s="27">
        <v>1.4</v>
      </c>
      <c r="H50" s="27">
        <v>1.6</v>
      </c>
      <c r="I50" s="27">
        <v>16.399999999999999</v>
      </c>
      <c r="J50" s="27">
        <v>86</v>
      </c>
      <c r="K50" s="28">
        <v>684</v>
      </c>
      <c r="L50" s="27">
        <v>9.4</v>
      </c>
    </row>
    <row r="51" spans="1:12" ht="14.4" x14ac:dyDescent="0.3">
      <c r="A51" s="47"/>
      <c r="B51" s="23"/>
      <c r="C51" s="24"/>
      <c r="D51" s="29" t="s">
        <v>26</v>
      </c>
      <c r="E51" s="26" t="s">
        <v>26</v>
      </c>
      <c r="F51" s="27">
        <v>45</v>
      </c>
      <c r="G51" s="27">
        <v>20.9</v>
      </c>
      <c r="H51" s="27">
        <v>15.8</v>
      </c>
      <c r="I51" s="27">
        <v>12.8</v>
      </c>
      <c r="J51" s="27">
        <v>99</v>
      </c>
      <c r="K51" s="28">
        <v>8</v>
      </c>
      <c r="L51" s="27">
        <v>1.42</v>
      </c>
    </row>
    <row r="52" spans="1:12" ht="14.4" x14ac:dyDescent="0.3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47"/>
      <c r="B53" s="23"/>
      <c r="C53" s="24"/>
      <c r="D53" s="25" t="s">
        <v>55</v>
      </c>
      <c r="E53" s="26" t="s">
        <v>56</v>
      </c>
      <c r="F53" s="27">
        <v>28</v>
      </c>
      <c r="G53" s="27">
        <v>3.94</v>
      </c>
      <c r="H53" s="27">
        <v>18.3</v>
      </c>
      <c r="I53" s="27">
        <v>66.3</v>
      </c>
      <c r="J53" s="27">
        <v>445</v>
      </c>
      <c r="K53" s="28"/>
      <c r="L53" s="27">
        <v>24.41</v>
      </c>
    </row>
    <row r="54" spans="1:12" ht="14.4" x14ac:dyDescent="0.3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48"/>
      <c r="B55" s="31"/>
      <c r="C55" s="32"/>
      <c r="D55" s="33" t="s">
        <v>28</v>
      </c>
      <c r="E55" s="34"/>
      <c r="F55" s="35">
        <f>SUM(F48:F54)</f>
        <v>473</v>
      </c>
      <c r="G55" s="35">
        <f>SUM(G48:G54)</f>
        <v>30.63</v>
      </c>
      <c r="H55" s="35">
        <f>SUM(H48:H54)</f>
        <v>39.92</v>
      </c>
      <c r="I55" s="35">
        <f>SUM(I48:I54)</f>
        <v>108.56</v>
      </c>
      <c r="J55" s="35">
        <f>SUM(J48:J54)</f>
        <v>737.8</v>
      </c>
      <c r="K55" s="36"/>
      <c r="L55" s="35">
        <f>SUM(L48:L54)</f>
        <v>77.260000000000005</v>
      </c>
    </row>
    <row r="56" spans="1:12" ht="14.4" x14ac:dyDescent="0.3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/>
    </row>
    <row r="60" spans="1:12" ht="14.4" x14ac:dyDescent="0.3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47"/>
      <c r="B61" s="23"/>
      <c r="C61" s="24"/>
      <c r="D61" s="29" t="s">
        <v>32</v>
      </c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47"/>
      <c r="B62" s="23"/>
      <c r="C62" s="24"/>
      <c r="D62" s="29" t="s">
        <v>33</v>
      </c>
      <c r="E62" s="26"/>
      <c r="F62" s="27"/>
      <c r="G62" s="27"/>
      <c r="H62" s="27"/>
      <c r="I62" s="27"/>
      <c r="J62" s="27"/>
      <c r="K62" s="28"/>
      <c r="L62" s="27"/>
    </row>
    <row r="63" spans="1:12" ht="14.4" x14ac:dyDescent="0.3">
      <c r="A63" s="47"/>
      <c r="B63" s="23"/>
      <c r="C63" s="24"/>
      <c r="D63" s="29" t="s">
        <v>34</v>
      </c>
      <c r="E63" s="26"/>
      <c r="F63" s="27"/>
      <c r="G63" s="27"/>
      <c r="H63" s="27"/>
      <c r="I63" s="27"/>
      <c r="J63" s="27"/>
      <c r="K63" s="28"/>
      <c r="L63" s="27"/>
    </row>
    <row r="64" spans="1:12" ht="14.4" x14ac:dyDescent="0.3">
      <c r="A64" s="47"/>
      <c r="B64" s="23"/>
      <c r="C64" s="24"/>
      <c r="D64" s="29" t="s">
        <v>35</v>
      </c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47"/>
      <c r="B65" s="23"/>
      <c r="C65" s="24"/>
      <c r="D65" s="29" t="s">
        <v>36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47"/>
      <c r="B66" s="23"/>
      <c r="C66" s="24"/>
      <c r="D66" s="29" t="s">
        <v>37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48"/>
      <c r="B69" s="31"/>
      <c r="C69" s="32"/>
      <c r="D69" s="33" t="s">
        <v>28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/>
    </row>
    <row r="70" spans="1:12" ht="14.4" x14ac:dyDescent="0.3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>
        <f>SUM(L67:L73)</f>
        <v>0</v>
      </c>
    </row>
    <row r="75" spans="1:12" ht="14.4" x14ac:dyDescent="0.3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/>
    </row>
    <row r="82" spans="1:12" ht="14.4" x14ac:dyDescent="0.3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 x14ac:dyDescent="0.3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/>
    </row>
    <row r="89" spans="1:12" ht="15.75" customHeight="1" x14ac:dyDescent="0.25">
      <c r="A89" s="49">
        <f>A48</f>
        <v>1</v>
      </c>
      <c r="B89" s="49">
        <f>B48</f>
        <v>2</v>
      </c>
      <c r="C89" s="58" t="s">
        <v>43</v>
      </c>
      <c r="D89" s="59"/>
      <c r="E89" s="44"/>
      <c r="F89" s="45">
        <f>F55+F59+F69+F74+F81+F88</f>
        <v>473</v>
      </c>
      <c r="G89" s="45">
        <f>G55+G59+G69+G74+G81+G88</f>
        <v>30.63</v>
      </c>
      <c r="H89" s="45">
        <f>H55+H59+H69+H74+H81+H88</f>
        <v>39.92</v>
      </c>
      <c r="I89" s="45">
        <f>I55+I59+I69+I74+I81+I88</f>
        <v>108.56</v>
      </c>
      <c r="J89" s="45">
        <f>J55+J59+J69+J74+J81+J88</f>
        <v>737.8</v>
      </c>
      <c r="K89" s="46"/>
      <c r="L89" s="45">
        <f>L55+L59+L69+L74+L81+L88</f>
        <v>77.260000000000005</v>
      </c>
    </row>
    <row r="90" spans="1:12" ht="14.4" x14ac:dyDescent="0.3">
      <c r="A90" s="15">
        <v>1</v>
      </c>
      <c r="B90" s="16">
        <v>3</v>
      </c>
      <c r="C90" s="17" t="s">
        <v>23</v>
      </c>
      <c r="D90" s="18" t="s">
        <v>24</v>
      </c>
      <c r="E90" s="19" t="s">
        <v>57</v>
      </c>
      <c r="F90" s="20">
        <v>150</v>
      </c>
      <c r="G90" s="20">
        <v>2.2999999999999998</v>
      </c>
      <c r="H90" s="20">
        <v>0.3</v>
      </c>
      <c r="I90" s="20">
        <v>16.600000000000001</v>
      </c>
      <c r="J90" s="20">
        <v>78.2</v>
      </c>
      <c r="K90" s="21">
        <v>297</v>
      </c>
      <c r="L90" s="20">
        <v>9.92</v>
      </c>
    </row>
    <row r="91" spans="1:12" ht="14.4" x14ac:dyDescent="0.3">
      <c r="A91" s="22"/>
      <c r="B91" s="23"/>
      <c r="C91" s="24"/>
      <c r="D91" s="25"/>
      <c r="E91" s="26" t="s">
        <v>58</v>
      </c>
      <c r="F91" s="27" t="s">
        <v>62</v>
      </c>
      <c r="G91" s="27">
        <v>7.38</v>
      </c>
      <c r="H91" s="27">
        <v>20.3</v>
      </c>
      <c r="I91" s="27">
        <v>23.12</v>
      </c>
      <c r="J91" s="27">
        <v>165.4</v>
      </c>
      <c r="K91" s="28">
        <v>437</v>
      </c>
      <c r="L91" s="27">
        <v>35.369999999999997</v>
      </c>
    </row>
    <row r="92" spans="1:12" ht="14.4" x14ac:dyDescent="0.3">
      <c r="A92" s="22"/>
      <c r="B92" s="23"/>
      <c r="C92" s="24"/>
      <c r="D92" s="29" t="s">
        <v>25</v>
      </c>
      <c r="E92" s="26" t="s">
        <v>59</v>
      </c>
      <c r="F92" s="27">
        <v>200</v>
      </c>
      <c r="G92" s="27">
        <v>0.04</v>
      </c>
      <c r="H92" s="27">
        <v>0</v>
      </c>
      <c r="I92" s="27">
        <v>24.76</v>
      </c>
      <c r="J92" s="27">
        <v>94.2</v>
      </c>
      <c r="K92" s="28">
        <v>639</v>
      </c>
      <c r="L92" s="27">
        <v>6.12</v>
      </c>
    </row>
    <row r="93" spans="1:12" ht="14.4" x14ac:dyDescent="0.3">
      <c r="A93" s="22"/>
      <c r="B93" s="23"/>
      <c r="C93" s="24"/>
      <c r="D93" s="29" t="s">
        <v>26</v>
      </c>
      <c r="E93" s="26" t="s">
        <v>26</v>
      </c>
      <c r="F93" s="27">
        <v>45</v>
      </c>
      <c r="G93" s="27">
        <v>20.9</v>
      </c>
      <c r="H93" s="27">
        <v>15.8</v>
      </c>
      <c r="I93" s="27">
        <v>12.8</v>
      </c>
      <c r="J93" s="27">
        <v>99</v>
      </c>
      <c r="K93" s="28">
        <v>8</v>
      </c>
      <c r="L93" s="27">
        <v>1.42</v>
      </c>
    </row>
    <row r="94" spans="1:12" ht="14.4" x14ac:dyDescent="0.3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5" t="s">
        <v>61</v>
      </c>
      <c r="E95" s="26" t="s">
        <v>60</v>
      </c>
      <c r="F95" s="27">
        <v>60</v>
      </c>
      <c r="G95" s="27">
        <v>1.9</v>
      </c>
      <c r="H95" s="27">
        <v>0.1</v>
      </c>
      <c r="I95" s="27">
        <v>6.3</v>
      </c>
      <c r="J95" s="27">
        <v>29.9</v>
      </c>
      <c r="K95" s="28">
        <v>515</v>
      </c>
      <c r="L95" s="27">
        <v>16.38</v>
      </c>
    </row>
    <row r="96" spans="1:12" ht="14.4" x14ac:dyDescent="0.3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30"/>
      <c r="B97" s="31"/>
      <c r="C97" s="32"/>
      <c r="D97" s="33" t="s">
        <v>28</v>
      </c>
      <c r="E97" s="34"/>
      <c r="F97" s="35">
        <f>SUM(F90:F96)</f>
        <v>455</v>
      </c>
      <c r="G97" s="35">
        <f>SUM(G90:G96)</f>
        <v>32.519999999999996</v>
      </c>
      <c r="H97" s="35">
        <f>SUM(H90:H96)</f>
        <v>36.500000000000007</v>
      </c>
      <c r="I97" s="35">
        <f>SUM(I90:I96)</f>
        <v>83.58</v>
      </c>
      <c r="J97" s="35">
        <f>SUM(J90:J96)</f>
        <v>466.7</v>
      </c>
      <c r="K97" s="36"/>
      <c r="L97" s="35">
        <f>SUM(L90:L96)</f>
        <v>69.209999999999994</v>
      </c>
    </row>
    <row r="98" spans="1:12" ht="14.4" x14ac:dyDescent="0.3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 x14ac:dyDescent="0.3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/>
    </row>
    <row r="102" spans="1:12" ht="14.4" x14ac:dyDescent="0.3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32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33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34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35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9" t="s">
        <v>36</v>
      </c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9" t="s">
        <v>37</v>
      </c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30"/>
      <c r="B111" s="31"/>
      <c r="C111" s="32"/>
      <c r="D111" s="33" t="s">
        <v>28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/>
    </row>
    <row r="112" spans="1:12" ht="14.4" x14ac:dyDescent="0.3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f>SUM(L109:L115)</f>
        <v>0</v>
      </c>
    </row>
    <row r="117" spans="1:12" ht="14.4" x14ac:dyDescent="0.3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 x14ac:dyDescent="0.3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 x14ac:dyDescent="0.3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/>
    </row>
    <row r="124" spans="1:12" ht="14.4" x14ac:dyDescent="0.3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/>
    </row>
    <row r="131" spans="1:12" ht="15.75" customHeight="1" x14ac:dyDescent="0.25">
      <c r="A131" s="42">
        <f>A90</f>
        <v>1</v>
      </c>
      <c r="B131" s="43">
        <f>B90</f>
        <v>3</v>
      </c>
      <c r="C131" s="58" t="s">
        <v>43</v>
      </c>
      <c r="D131" s="59"/>
      <c r="E131" s="44"/>
      <c r="F131" s="45">
        <f>F97+F101+F111+F116+F123+F130</f>
        <v>455</v>
      </c>
      <c r="G131" s="45">
        <f>G97+G101+G111+G116+G123+G130</f>
        <v>32.519999999999996</v>
      </c>
      <c r="H131" s="45">
        <f>H97+H101+H111+H116+H123+H130</f>
        <v>36.500000000000007</v>
      </c>
      <c r="I131" s="45">
        <f>I97+I101+I111+I116+I123+I130</f>
        <v>83.58</v>
      </c>
      <c r="J131" s="45">
        <f>J97+J101+J111+J116+J123+J130</f>
        <v>466.7</v>
      </c>
      <c r="K131" s="46"/>
      <c r="L131" s="45">
        <f>L97+L101+L111+L116+L123+L130</f>
        <v>69.209999999999994</v>
      </c>
    </row>
    <row r="132" spans="1:12" ht="14.4" x14ac:dyDescent="0.3">
      <c r="A132" s="15">
        <v>1</v>
      </c>
      <c r="B132" s="16">
        <v>4</v>
      </c>
      <c r="C132" s="17" t="s">
        <v>23</v>
      </c>
      <c r="D132" s="18" t="s">
        <v>24</v>
      </c>
      <c r="E132" s="19" t="s">
        <v>63</v>
      </c>
      <c r="F132" s="20">
        <v>200</v>
      </c>
      <c r="G132" s="20">
        <v>1.4</v>
      </c>
      <c r="H132" s="20">
        <v>3.91</v>
      </c>
      <c r="I132" s="20">
        <v>6.79</v>
      </c>
      <c r="J132" s="20">
        <v>67.8</v>
      </c>
      <c r="K132" s="21">
        <v>124</v>
      </c>
      <c r="L132" s="20">
        <v>36.22</v>
      </c>
    </row>
    <row r="133" spans="1:12" ht="14.4" x14ac:dyDescent="0.3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22"/>
      <c r="B134" s="23"/>
      <c r="C134" s="24"/>
      <c r="D134" s="29" t="s">
        <v>25</v>
      </c>
      <c r="E134" s="26" t="s">
        <v>64</v>
      </c>
      <c r="F134" s="27">
        <v>200</v>
      </c>
      <c r="G134" s="27">
        <v>0.56999999999999995</v>
      </c>
      <c r="H134" s="27">
        <v>7.0000000000000007E-2</v>
      </c>
      <c r="I134" s="27">
        <v>27.09</v>
      </c>
      <c r="J134" s="27">
        <v>99.39</v>
      </c>
      <c r="K134" s="28">
        <v>705</v>
      </c>
      <c r="L134" s="27">
        <v>8.36</v>
      </c>
    </row>
    <row r="135" spans="1:12" ht="14.4" x14ac:dyDescent="0.3">
      <c r="A135" s="22"/>
      <c r="B135" s="23"/>
      <c r="C135" s="24"/>
      <c r="D135" s="29" t="s">
        <v>26</v>
      </c>
      <c r="E135" s="26" t="s">
        <v>26</v>
      </c>
      <c r="F135" s="27">
        <v>45</v>
      </c>
      <c r="G135" s="27">
        <v>20.9</v>
      </c>
      <c r="H135" s="27">
        <v>15.8</v>
      </c>
      <c r="I135" s="27">
        <v>12.8</v>
      </c>
      <c r="J135" s="27">
        <v>99</v>
      </c>
      <c r="K135" s="28">
        <v>8</v>
      </c>
      <c r="L135" s="27">
        <v>1.42</v>
      </c>
    </row>
    <row r="136" spans="1:12" ht="14.4" x14ac:dyDescent="0.3">
      <c r="A136" s="22"/>
      <c r="B136" s="23"/>
      <c r="C136" s="24"/>
      <c r="D136" s="29" t="s">
        <v>27</v>
      </c>
      <c r="E136" s="26" t="s">
        <v>65</v>
      </c>
      <c r="F136" s="27">
        <v>100</v>
      </c>
      <c r="G136" s="27">
        <v>0.4</v>
      </c>
      <c r="H136" s="27">
        <v>0.4</v>
      </c>
      <c r="I136" s="27">
        <v>9.8000000000000007</v>
      </c>
      <c r="J136" s="27">
        <v>47</v>
      </c>
      <c r="K136" s="28"/>
      <c r="L136" s="27">
        <v>22.5</v>
      </c>
    </row>
    <row r="137" spans="1:12" ht="14.4" x14ac:dyDescent="0.3">
      <c r="A137" s="22"/>
      <c r="B137" s="23"/>
      <c r="C137" s="24"/>
      <c r="D137" s="25" t="s">
        <v>55</v>
      </c>
      <c r="E137" s="26" t="s">
        <v>66</v>
      </c>
      <c r="F137" s="27">
        <v>20</v>
      </c>
      <c r="G137" s="27">
        <v>0.8</v>
      </c>
      <c r="H137" s="27">
        <v>7.9</v>
      </c>
      <c r="I137" s="27">
        <v>10.8</v>
      </c>
      <c r="J137" s="27">
        <v>113.8</v>
      </c>
      <c r="K137" s="28"/>
      <c r="L137" s="27">
        <v>9</v>
      </c>
    </row>
    <row r="138" spans="1:12" ht="14.4" x14ac:dyDescent="0.3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 x14ac:dyDescent="0.3">
      <c r="A139" s="30"/>
      <c r="B139" s="31"/>
      <c r="C139" s="32"/>
      <c r="D139" s="33" t="s">
        <v>28</v>
      </c>
      <c r="E139" s="34"/>
      <c r="F139" s="35">
        <f>SUM(F132:F138)</f>
        <v>565</v>
      </c>
      <c r="G139" s="35">
        <f>SUM(G132:G138)</f>
        <v>24.069999999999997</v>
      </c>
      <c r="H139" s="35">
        <f>SUM(H132:H138)</f>
        <v>28.08</v>
      </c>
      <c r="I139" s="35">
        <f>SUM(I132:I138)</f>
        <v>67.28</v>
      </c>
      <c r="J139" s="35">
        <f>SUM(J132:J138)</f>
        <v>426.99</v>
      </c>
      <c r="K139" s="36"/>
      <c r="L139" s="35">
        <f>SUM(L132:L138)</f>
        <v>77.5</v>
      </c>
    </row>
    <row r="140" spans="1:12" ht="14.4" x14ac:dyDescent="0.3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/>
    </row>
    <row r="144" spans="1:12" ht="14.4" x14ac:dyDescent="0.3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9" t="s">
        <v>32</v>
      </c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9" t="s">
        <v>33</v>
      </c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22"/>
      <c r="B147" s="23"/>
      <c r="C147" s="24"/>
      <c r="D147" s="29" t="s">
        <v>34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35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36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30"/>
      <c r="B153" s="31"/>
      <c r="C153" s="32"/>
      <c r="D153" s="33" t="s">
        <v>28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/>
    </row>
    <row r="154" spans="1:12" ht="14.4" x14ac:dyDescent="0.3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 x14ac:dyDescent="0.3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0</v>
      </c>
    </row>
    <row r="159" spans="1:12" ht="14.4" x14ac:dyDescent="0.3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/>
    </row>
    <row r="166" spans="1:12" ht="14.4" x14ac:dyDescent="0.3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/>
    </row>
    <row r="173" spans="1:12" ht="15.75" customHeight="1" x14ac:dyDescent="0.25">
      <c r="A173" s="42">
        <f>A132</f>
        <v>1</v>
      </c>
      <c r="B173" s="43">
        <f>B132</f>
        <v>4</v>
      </c>
      <c r="C173" s="58" t="s">
        <v>43</v>
      </c>
      <c r="D173" s="59"/>
      <c r="E173" s="44"/>
      <c r="F173" s="45">
        <f>F139+F143+F153+F158+F165+F172</f>
        <v>565</v>
      </c>
      <c r="G173" s="45">
        <f>G139+G143+G153+G158+G165+G172</f>
        <v>24.069999999999997</v>
      </c>
      <c r="H173" s="45">
        <f>H139+H143+H153+H158+H165+H172</f>
        <v>28.08</v>
      </c>
      <c r="I173" s="45">
        <f>I139+I143+I153+I158+I165+I172</f>
        <v>67.28</v>
      </c>
      <c r="J173" s="45">
        <f>J139+J143+J153+J158+J165+J172</f>
        <v>426.99</v>
      </c>
      <c r="K173" s="46"/>
      <c r="L173" s="45">
        <f>L139+L143+L153+L158+L165+L172</f>
        <v>77.5</v>
      </c>
    </row>
    <row r="174" spans="1:12" ht="14.4" x14ac:dyDescent="0.3">
      <c r="A174" s="15">
        <v>1</v>
      </c>
      <c r="B174" s="16">
        <v>5</v>
      </c>
      <c r="C174" s="17" t="s">
        <v>23</v>
      </c>
      <c r="D174" s="18" t="s">
        <v>24</v>
      </c>
      <c r="E174" s="19" t="s">
        <v>67</v>
      </c>
      <c r="F174" s="20" t="s">
        <v>71</v>
      </c>
      <c r="G174" s="20">
        <v>17.21</v>
      </c>
      <c r="H174" s="20">
        <v>4.67</v>
      </c>
      <c r="I174" s="20">
        <v>13.72</v>
      </c>
      <c r="J174" s="20">
        <v>165.63</v>
      </c>
      <c r="K174" s="21">
        <v>436</v>
      </c>
      <c r="L174" s="20">
        <v>59.3</v>
      </c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22"/>
      <c r="B176" s="23"/>
      <c r="C176" s="24"/>
      <c r="D176" s="29" t="s">
        <v>25</v>
      </c>
      <c r="E176" s="26" t="s">
        <v>70</v>
      </c>
      <c r="F176" s="27">
        <v>200</v>
      </c>
      <c r="G176" s="27">
        <v>0.2</v>
      </c>
      <c r="H176" s="27">
        <v>0</v>
      </c>
      <c r="I176" s="27">
        <v>32.6</v>
      </c>
      <c r="J176" s="27">
        <v>132</v>
      </c>
      <c r="K176" s="28">
        <v>648</v>
      </c>
      <c r="L176" s="27">
        <v>7.25</v>
      </c>
    </row>
    <row r="177" spans="1:12" ht="14.4" x14ac:dyDescent="0.3">
      <c r="A177" s="22"/>
      <c r="B177" s="23"/>
      <c r="C177" s="24"/>
      <c r="D177" s="29" t="s">
        <v>26</v>
      </c>
      <c r="E177" s="26" t="s">
        <v>26</v>
      </c>
      <c r="F177" s="27">
        <v>45</v>
      </c>
      <c r="G177" s="27">
        <v>20.9</v>
      </c>
      <c r="H177" s="27">
        <v>15.8</v>
      </c>
      <c r="I177" s="27">
        <v>12.8</v>
      </c>
      <c r="J177" s="27">
        <v>99</v>
      </c>
      <c r="K177" s="28">
        <v>8</v>
      </c>
      <c r="L177" s="27">
        <v>1.42</v>
      </c>
    </row>
    <row r="178" spans="1:12" ht="14.4" x14ac:dyDescent="0.3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5" t="s">
        <v>68</v>
      </c>
      <c r="E179" s="26" t="s">
        <v>69</v>
      </c>
      <c r="F179" s="27">
        <v>60</v>
      </c>
      <c r="G179" s="27">
        <v>0.9</v>
      </c>
      <c r="H179" s="27">
        <v>0.1</v>
      </c>
      <c r="I179" s="27">
        <v>4.4000000000000004</v>
      </c>
      <c r="J179" s="27">
        <v>25.1</v>
      </c>
      <c r="K179" s="28">
        <v>220</v>
      </c>
      <c r="L179" s="27">
        <v>8</v>
      </c>
    </row>
    <row r="180" spans="1:12" ht="14.4" x14ac:dyDescent="0.3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30"/>
      <c r="B181" s="31"/>
      <c r="C181" s="32"/>
      <c r="D181" s="33" t="s">
        <v>28</v>
      </c>
      <c r="E181" s="34"/>
      <c r="F181" s="35">
        <f>SUM(F174:F180)</f>
        <v>305</v>
      </c>
      <c r="G181" s="35">
        <f>SUM(G174:G180)</f>
        <v>39.21</v>
      </c>
      <c r="H181" s="35">
        <f>SUM(H174:H180)</f>
        <v>20.57</v>
      </c>
      <c r="I181" s="35">
        <f>SUM(I174:I180)</f>
        <v>63.52</v>
      </c>
      <c r="J181" s="35">
        <f>SUM(J174:J180)</f>
        <v>421.73</v>
      </c>
      <c r="K181" s="36"/>
      <c r="L181" s="35">
        <f>SUM(L174:L180)</f>
        <v>75.97</v>
      </c>
    </row>
    <row r="182" spans="1:12" ht="14.4" x14ac:dyDescent="0.3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 x14ac:dyDescent="0.3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/>
    </row>
    <row r="186" spans="1:12" ht="14.4" x14ac:dyDescent="0.3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/>
    </row>
    <row r="196" spans="1:12" ht="14.4" x14ac:dyDescent="0.3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 x14ac:dyDescent="0.3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 x14ac:dyDescent="0.3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 x14ac:dyDescent="0.3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 x14ac:dyDescent="0.3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>
        <f>SUM(L193:L199)</f>
        <v>0</v>
      </c>
    </row>
    <row r="201" spans="1:12" ht="14.4" x14ac:dyDescent="0.3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 x14ac:dyDescent="0.3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 x14ac:dyDescent="0.3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 x14ac:dyDescent="0.3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 x14ac:dyDescent="0.3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 x14ac:dyDescent="0.3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 x14ac:dyDescent="0.3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/>
    </row>
    <row r="208" spans="1:12" ht="14.4" x14ac:dyDescent="0.3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 x14ac:dyDescent="0.3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 x14ac:dyDescent="0.3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 x14ac:dyDescent="0.3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 x14ac:dyDescent="0.3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 x14ac:dyDescent="0.3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 x14ac:dyDescent="0.3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/>
    </row>
    <row r="215" spans="1:12" ht="15.75" customHeight="1" x14ac:dyDescent="0.25">
      <c r="A215" s="42">
        <f>A174</f>
        <v>1</v>
      </c>
      <c r="B215" s="43">
        <f>B174</f>
        <v>5</v>
      </c>
      <c r="C215" s="58" t="s">
        <v>43</v>
      </c>
      <c r="D215" s="59"/>
      <c r="E215" s="44"/>
      <c r="F215" s="45">
        <f>F181+F185+F195+F200+F207+F214</f>
        <v>305</v>
      </c>
      <c r="G215" s="45">
        <f>G181+G185+G195+G200+G207+G214</f>
        <v>39.21</v>
      </c>
      <c r="H215" s="45">
        <f>H181+H185+H195+H200+H207+H214</f>
        <v>20.57</v>
      </c>
      <c r="I215" s="45">
        <f>I181+I185+I195+I200+I207+I214</f>
        <v>63.52</v>
      </c>
      <c r="J215" s="45">
        <f>J181+J185+J195+J200+J207+J214</f>
        <v>421.73</v>
      </c>
      <c r="K215" s="46"/>
      <c r="L215" s="45">
        <f>L181+L185+L195+L200+L207+L214</f>
        <v>75.97</v>
      </c>
    </row>
    <row r="216" spans="1:12" ht="14.4" x14ac:dyDescent="0.3">
      <c r="A216" s="15">
        <v>1</v>
      </c>
      <c r="B216" s="16">
        <v>6</v>
      </c>
      <c r="C216" s="17" t="s">
        <v>23</v>
      </c>
      <c r="D216" s="18" t="s">
        <v>24</v>
      </c>
      <c r="E216" s="19" t="s">
        <v>72</v>
      </c>
      <c r="F216" s="20">
        <v>230</v>
      </c>
      <c r="G216" s="20">
        <v>9</v>
      </c>
      <c r="H216" s="20">
        <v>6.6</v>
      </c>
      <c r="I216" s="20">
        <v>42.4</v>
      </c>
      <c r="J216" s="20">
        <v>277.60000000000002</v>
      </c>
      <c r="K216" s="21">
        <v>443</v>
      </c>
      <c r="L216" s="20">
        <v>31.08</v>
      </c>
    </row>
    <row r="217" spans="1:12" ht="14.4" x14ac:dyDescent="0.3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 x14ac:dyDescent="0.3">
      <c r="A218" s="22"/>
      <c r="B218" s="23"/>
      <c r="C218" s="24"/>
      <c r="D218" s="29" t="s">
        <v>25</v>
      </c>
      <c r="E218" s="26" t="s">
        <v>73</v>
      </c>
      <c r="F218" s="27">
        <v>200</v>
      </c>
      <c r="G218" s="27">
        <v>1</v>
      </c>
      <c r="H218" s="27">
        <v>0.2</v>
      </c>
      <c r="I218" s="27">
        <v>20.2</v>
      </c>
      <c r="J218" s="27">
        <v>92</v>
      </c>
      <c r="K218" s="28"/>
      <c r="L218" s="27">
        <v>31</v>
      </c>
    </row>
    <row r="219" spans="1:12" ht="14.4" x14ac:dyDescent="0.3">
      <c r="A219" s="22"/>
      <c r="B219" s="23"/>
      <c r="C219" s="24"/>
      <c r="D219" s="29" t="s">
        <v>26</v>
      </c>
      <c r="E219" s="26" t="s">
        <v>26</v>
      </c>
      <c r="F219" s="27">
        <v>45</v>
      </c>
      <c r="G219" s="27">
        <v>20.9</v>
      </c>
      <c r="H219" s="27">
        <v>15.8</v>
      </c>
      <c r="I219" s="27">
        <v>12.8</v>
      </c>
      <c r="J219" s="27">
        <v>99</v>
      </c>
      <c r="K219" s="28">
        <v>8</v>
      </c>
      <c r="L219" s="27">
        <v>1.42</v>
      </c>
    </row>
    <row r="220" spans="1:12" ht="14.4" x14ac:dyDescent="0.3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 x14ac:dyDescent="0.3">
      <c r="A221" s="22"/>
      <c r="B221" s="23"/>
      <c r="C221" s="24"/>
      <c r="D221" s="25" t="s">
        <v>75</v>
      </c>
      <c r="E221" s="26" t="s">
        <v>74</v>
      </c>
      <c r="F221" s="27">
        <v>40</v>
      </c>
      <c r="G221" s="27">
        <v>3</v>
      </c>
      <c r="H221" s="27">
        <v>4.72</v>
      </c>
      <c r="I221" s="27">
        <v>29.96</v>
      </c>
      <c r="J221" s="27">
        <v>166.8</v>
      </c>
      <c r="K221" s="28">
        <v>797</v>
      </c>
      <c r="L221" s="27">
        <v>13.76</v>
      </c>
    </row>
    <row r="222" spans="1:12" ht="14.4" x14ac:dyDescent="0.3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 x14ac:dyDescent="0.3">
      <c r="A223" s="30"/>
      <c r="B223" s="31"/>
      <c r="C223" s="32"/>
      <c r="D223" s="33" t="s">
        <v>28</v>
      </c>
      <c r="E223" s="34"/>
      <c r="F223" s="35">
        <f>SUM(F216:F222)</f>
        <v>515</v>
      </c>
      <c r="G223" s="35">
        <f>SUM(G216:G222)</f>
        <v>33.9</v>
      </c>
      <c r="H223" s="35">
        <f>SUM(H216:H222)</f>
        <v>27.32</v>
      </c>
      <c r="I223" s="35">
        <f>SUM(I216:I222)</f>
        <v>105.35999999999999</v>
      </c>
      <c r="J223" s="35">
        <f>SUM(J216:J222)</f>
        <v>635.40000000000009</v>
      </c>
      <c r="K223" s="36"/>
      <c r="L223" s="35">
        <f>SUM(L216:L222)</f>
        <v>77.260000000000005</v>
      </c>
    </row>
    <row r="224" spans="1:12" ht="14.4" x14ac:dyDescent="0.3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 x14ac:dyDescent="0.3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 x14ac:dyDescent="0.3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 x14ac:dyDescent="0.3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/>
    </row>
    <row r="228" spans="1:12" ht="14.4" x14ac:dyDescent="0.3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4.4" x14ac:dyDescent="0.3">
      <c r="A229" s="22"/>
      <c r="B229" s="23"/>
      <c r="C229" s="24"/>
      <c r="D229" s="29" t="s">
        <v>32</v>
      </c>
      <c r="E229" s="26"/>
      <c r="F229" s="27"/>
      <c r="G229" s="27"/>
      <c r="H229" s="27"/>
      <c r="I229" s="27"/>
      <c r="J229" s="27"/>
      <c r="K229" s="28"/>
      <c r="L229" s="27"/>
    </row>
    <row r="230" spans="1:12" ht="14.4" x14ac:dyDescent="0.3">
      <c r="A230" s="22"/>
      <c r="B230" s="23"/>
      <c r="C230" s="24"/>
      <c r="D230" s="29" t="s">
        <v>33</v>
      </c>
      <c r="E230" s="26"/>
      <c r="F230" s="27"/>
      <c r="G230" s="27"/>
      <c r="H230" s="27"/>
      <c r="I230" s="27"/>
      <c r="J230" s="27"/>
      <c r="K230" s="28"/>
      <c r="L230" s="27"/>
    </row>
    <row r="231" spans="1:12" ht="14.4" x14ac:dyDescent="0.3">
      <c r="A231" s="22"/>
      <c r="B231" s="23"/>
      <c r="C231" s="24"/>
      <c r="D231" s="29" t="s">
        <v>34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4" x14ac:dyDescent="0.3">
      <c r="A232" s="22"/>
      <c r="B232" s="23"/>
      <c r="C232" s="24"/>
      <c r="D232" s="29" t="s">
        <v>35</v>
      </c>
      <c r="E232" s="26"/>
      <c r="F232" s="27"/>
      <c r="G232" s="27"/>
      <c r="H232" s="27"/>
      <c r="I232" s="27"/>
      <c r="J232" s="27"/>
      <c r="K232" s="28"/>
      <c r="L232" s="27"/>
    </row>
    <row r="233" spans="1:12" ht="14.4" x14ac:dyDescent="0.3">
      <c r="A233" s="22"/>
      <c r="B233" s="23"/>
      <c r="C233" s="24"/>
      <c r="D233" s="29" t="s">
        <v>36</v>
      </c>
      <c r="E233" s="26"/>
      <c r="F233" s="27"/>
      <c r="G233" s="27"/>
      <c r="H233" s="27"/>
      <c r="I233" s="27"/>
      <c r="J233" s="27"/>
      <c r="K233" s="28"/>
      <c r="L233" s="27"/>
    </row>
    <row r="234" spans="1:12" ht="14.4" x14ac:dyDescent="0.3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 x14ac:dyDescent="0.3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 x14ac:dyDescent="0.3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 x14ac:dyDescent="0.3">
      <c r="A237" s="30"/>
      <c r="B237" s="31"/>
      <c r="C237" s="32"/>
      <c r="D237" s="33" t="s">
        <v>28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/>
    </row>
    <row r="238" spans="1:12" ht="14.4" x14ac:dyDescent="0.3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 x14ac:dyDescent="0.3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 x14ac:dyDescent="0.3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 x14ac:dyDescent="0.3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 x14ac:dyDescent="0.3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>
        <f>SUM(L235:L241)</f>
        <v>0</v>
      </c>
    </row>
    <row r="243" spans="1:12" ht="14.4" x14ac:dyDescent="0.3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 x14ac:dyDescent="0.3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 x14ac:dyDescent="0.3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 x14ac:dyDescent="0.3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 x14ac:dyDescent="0.3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 x14ac:dyDescent="0.3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 x14ac:dyDescent="0.3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/>
    </row>
    <row r="250" spans="1:12" ht="14.4" x14ac:dyDescent="0.3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 x14ac:dyDescent="0.3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 x14ac:dyDescent="0.3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 x14ac:dyDescent="0.3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 x14ac:dyDescent="0.3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 x14ac:dyDescent="0.3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 x14ac:dyDescent="0.3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/>
    </row>
    <row r="257" spans="1:12" ht="15.75" customHeight="1" x14ac:dyDescent="0.25">
      <c r="A257" s="42">
        <f>A216</f>
        <v>1</v>
      </c>
      <c r="B257" s="43">
        <f>B216</f>
        <v>6</v>
      </c>
      <c r="C257" s="58" t="s">
        <v>43</v>
      </c>
      <c r="D257" s="59"/>
      <c r="E257" s="44"/>
      <c r="F257" s="45">
        <f>F223+F227+F237+F242+F249+F256</f>
        <v>515</v>
      </c>
      <c r="G257" s="45">
        <f>G223+G227+G237+G242+G249+G256</f>
        <v>33.9</v>
      </c>
      <c r="H257" s="45">
        <f>H223+H227+H237+H242+H249+H256</f>
        <v>27.32</v>
      </c>
      <c r="I257" s="45">
        <f>I223+I227+I237+I242+I249+I256</f>
        <v>105.35999999999999</v>
      </c>
      <c r="J257" s="45">
        <f>J223+J227+J237+J242+J249+J256</f>
        <v>635.40000000000009</v>
      </c>
      <c r="K257" s="46"/>
      <c r="L257" s="45">
        <f>L223+L227+L237+L242+L249+L256</f>
        <v>77.260000000000005</v>
      </c>
    </row>
    <row r="258" spans="1:12" ht="14.4" x14ac:dyDescent="0.3">
      <c r="A258" s="15">
        <v>1</v>
      </c>
      <c r="B258" s="16">
        <v>7</v>
      </c>
      <c r="C258" s="17" t="s">
        <v>23</v>
      </c>
      <c r="D258" s="18" t="s">
        <v>24</v>
      </c>
      <c r="E258" s="19" t="s">
        <v>76</v>
      </c>
      <c r="F258" s="20">
        <v>200</v>
      </c>
      <c r="G258" s="20">
        <v>1.45</v>
      </c>
      <c r="H258" s="20">
        <v>3.93</v>
      </c>
      <c r="I258" s="20">
        <v>100.2</v>
      </c>
      <c r="J258" s="20">
        <v>82</v>
      </c>
      <c r="K258" s="21">
        <v>119</v>
      </c>
      <c r="L258" s="20">
        <v>27.38</v>
      </c>
    </row>
    <row r="259" spans="1:12" ht="14.4" x14ac:dyDescent="0.3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 x14ac:dyDescent="0.3">
      <c r="A260" s="22"/>
      <c r="B260" s="23"/>
      <c r="C260" s="24"/>
      <c r="D260" s="29" t="s">
        <v>25</v>
      </c>
      <c r="E260" s="26" t="s">
        <v>77</v>
      </c>
      <c r="F260" s="27">
        <v>200</v>
      </c>
      <c r="G260" s="27">
        <v>0.42</v>
      </c>
      <c r="H260" s="27">
        <v>0.14000000000000001</v>
      </c>
      <c r="I260" s="27">
        <v>22.88</v>
      </c>
      <c r="J260" s="27">
        <v>94.5</v>
      </c>
      <c r="K260" s="28">
        <v>638</v>
      </c>
      <c r="L260" s="27">
        <v>7.7</v>
      </c>
    </row>
    <row r="261" spans="1:12" ht="14.4" x14ac:dyDescent="0.3">
      <c r="A261" s="22"/>
      <c r="B261" s="23"/>
      <c r="C261" s="24"/>
      <c r="D261" s="29" t="s">
        <v>26</v>
      </c>
      <c r="E261" s="26" t="s">
        <v>78</v>
      </c>
      <c r="F261" s="27" t="s">
        <v>52</v>
      </c>
      <c r="G261" s="27">
        <v>20.9</v>
      </c>
      <c r="H261" s="27">
        <v>15.8</v>
      </c>
      <c r="I261" s="27">
        <v>12.8</v>
      </c>
      <c r="J261" s="27">
        <v>99</v>
      </c>
      <c r="K261" s="28">
        <v>8</v>
      </c>
      <c r="L261" s="27">
        <v>19.78</v>
      </c>
    </row>
    <row r="262" spans="1:12" ht="14.4" x14ac:dyDescent="0.3">
      <c r="A262" s="22"/>
      <c r="B262" s="23"/>
      <c r="C262" s="24"/>
      <c r="D262" s="29" t="s">
        <v>27</v>
      </c>
      <c r="E262" s="26" t="s">
        <v>79</v>
      </c>
      <c r="F262" s="27">
        <v>100</v>
      </c>
      <c r="G262" s="27">
        <v>1.5</v>
      </c>
      <c r="H262" s="27">
        <v>0.2</v>
      </c>
      <c r="I262" s="27">
        <v>21.8</v>
      </c>
      <c r="J262" s="27">
        <v>95</v>
      </c>
      <c r="K262" s="28"/>
      <c r="L262" s="27">
        <v>22.4</v>
      </c>
    </row>
    <row r="263" spans="1:12" ht="14.4" x14ac:dyDescent="0.3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 x14ac:dyDescent="0.3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 x14ac:dyDescent="0.3">
      <c r="A265" s="30"/>
      <c r="B265" s="31"/>
      <c r="C265" s="32"/>
      <c r="D265" s="33" t="s">
        <v>28</v>
      </c>
      <c r="E265" s="34"/>
      <c r="F265" s="35">
        <f>SUM(F258:F264)</f>
        <v>500</v>
      </c>
      <c r="G265" s="35">
        <f>SUM(G258:G264)</f>
        <v>24.27</v>
      </c>
      <c r="H265" s="35">
        <f>SUM(H258:H264)</f>
        <v>20.07</v>
      </c>
      <c r="I265" s="35">
        <f>SUM(I258:I264)</f>
        <v>157.68</v>
      </c>
      <c r="J265" s="35">
        <f>SUM(J258:J264)</f>
        <v>370.5</v>
      </c>
      <c r="K265" s="36"/>
      <c r="L265" s="35">
        <f>SUM(L258:L264)</f>
        <v>77.259999999999991</v>
      </c>
    </row>
    <row r="266" spans="1:12" ht="14.4" x14ac:dyDescent="0.3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 x14ac:dyDescent="0.3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 x14ac:dyDescent="0.3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 x14ac:dyDescent="0.3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/>
    </row>
    <row r="270" spans="1:12" ht="14.4" x14ac:dyDescent="0.3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4.4" x14ac:dyDescent="0.3">
      <c r="A271" s="22"/>
      <c r="B271" s="23"/>
      <c r="C271" s="24"/>
      <c r="D271" s="29" t="s">
        <v>32</v>
      </c>
      <c r="E271" s="26"/>
      <c r="F271" s="27"/>
      <c r="G271" s="27"/>
      <c r="H271" s="27"/>
      <c r="I271" s="27"/>
      <c r="J271" s="27"/>
      <c r="K271" s="28"/>
      <c r="L271" s="27"/>
    </row>
    <row r="272" spans="1:12" ht="14.4" x14ac:dyDescent="0.3">
      <c r="A272" s="22"/>
      <c r="B272" s="23"/>
      <c r="C272" s="24"/>
      <c r="D272" s="29" t="s">
        <v>33</v>
      </c>
      <c r="E272" s="26"/>
      <c r="F272" s="27"/>
      <c r="G272" s="27"/>
      <c r="H272" s="27"/>
      <c r="I272" s="27"/>
      <c r="J272" s="27"/>
      <c r="K272" s="28"/>
      <c r="L272" s="27"/>
    </row>
    <row r="273" spans="1:12" ht="14.4" x14ac:dyDescent="0.3">
      <c r="A273" s="22"/>
      <c r="B273" s="23"/>
      <c r="C273" s="24"/>
      <c r="D273" s="29" t="s">
        <v>34</v>
      </c>
      <c r="E273" s="26"/>
      <c r="F273" s="27"/>
      <c r="G273" s="27"/>
      <c r="H273" s="27"/>
      <c r="I273" s="27"/>
      <c r="J273" s="27"/>
      <c r="K273" s="28"/>
      <c r="L273" s="27"/>
    </row>
    <row r="274" spans="1:12" ht="14.4" x14ac:dyDescent="0.3">
      <c r="A274" s="22"/>
      <c r="B274" s="23"/>
      <c r="C274" s="24"/>
      <c r="D274" s="29" t="s">
        <v>35</v>
      </c>
      <c r="E274" s="26"/>
      <c r="F274" s="27"/>
      <c r="G274" s="27"/>
      <c r="H274" s="27"/>
      <c r="I274" s="27"/>
      <c r="J274" s="27"/>
      <c r="K274" s="28"/>
      <c r="L274" s="27"/>
    </row>
    <row r="275" spans="1:12" ht="14.4" x14ac:dyDescent="0.3">
      <c r="A275" s="22"/>
      <c r="B275" s="23"/>
      <c r="C275" s="24"/>
      <c r="D275" s="29" t="s">
        <v>36</v>
      </c>
      <c r="E275" s="26"/>
      <c r="F275" s="27"/>
      <c r="G275" s="27"/>
      <c r="H275" s="27"/>
      <c r="I275" s="27"/>
      <c r="J275" s="27"/>
      <c r="K275" s="28"/>
      <c r="L275" s="27"/>
    </row>
    <row r="276" spans="1:12" ht="14.4" x14ac:dyDescent="0.3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 x14ac:dyDescent="0.3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 x14ac:dyDescent="0.3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 x14ac:dyDescent="0.3">
      <c r="A279" s="30"/>
      <c r="B279" s="31"/>
      <c r="C279" s="32"/>
      <c r="D279" s="33" t="s">
        <v>28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/>
    </row>
    <row r="280" spans="1:12" ht="14.4" x14ac:dyDescent="0.3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 x14ac:dyDescent="0.3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 x14ac:dyDescent="0.3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 x14ac:dyDescent="0.3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 x14ac:dyDescent="0.3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f>SUM(L277:L283)</f>
        <v>0</v>
      </c>
    </row>
    <row r="285" spans="1:12" ht="14.4" x14ac:dyDescent="0.3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 x14ac:dyDescent="0.3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 x14ac:dyDescent="0.3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 x14ac:dyDescent="0.3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 x14ac:dyDescent="0.3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 x14ac:dyDescent="0.3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 x14ac:dyDescent="0.3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/>
    </row>
    <row r="292" spans="1:12" ht="14.4" x14ac:dyDescent="0.3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 x14ac:dyDescent="0.3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 x14ac:dyDescent="0.3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 x14ac:dyDescent="0.3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 x14ac:dyDescent="0.3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 x14ac:dyDescent="0.3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 x14ac:dyDescent="0.3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/>
    </row>
    <row r="299" spans="1:12" ht="15.75" customHeight="1" x14ac:dyDescent="0.25">
      <c r="A299" s="42">
        <f>A258</f>
        <v>1</v>
      </c>
      <c r="B299" s="43">
        <f>B258</f>
        <v>7</v>
      </c>
      <c r="C299" s="58" t="s">
        <v>43</v>
      </c>
      <c r="D299" s="59"/>
      <c r="E299" s="44"/>
      <c r="F299" s="45">
        <f>F265+F269+F279+F284+F291+F298</f>
        <v>500</v>
      </c>
      <c r="G299" s="45">
        <f>G265+G269+G279+G284+G291+G298</f>
        <v>24.27</v>
      </c>
      <c r="H299" s="45">
        <f>H265+H269+H279+H284+H291+H298</f>
        <v>20.07</v>
      </c>
      <c r="I299" s="45">
        <f>I265+I269+I279+I284+I291+I298</f>
        <v>157.68</v>
      </c>
      <c r="J299" s="45">
        <f>J265+J269+J279+J284+J291+J298</f>
        <v>370.5</v>
      </c>
      <c r="K299" s="46"/>
      <c r="L299" s="45">
        <f>L265+L269+L279+L284+L291+L298</f>
        <v>77.259999999999991</v>
      </c>
    </row>
    <row r="300" spans="1:12" ht="14.4" x14ac:dyDescent="0.3">
      <c r="A300" s="15">
        <v>2</v>
      </c>
      <c r="B300" s="16">
        <v>1</v>
      </c>
      <c r="C300" s="17" t="s">
        <v>23</v>
      </c>
      <c r="D300" s="18" t="s">
        <v>24</v>
      </c>
      <c r="E300" s="19" t="s">
        <v>80</v>
      </c>
      <c r="F300" s="20">
        <v>200</v>
      </c>
      <c r="G300" s="20">
        <v>6.9</v>
      </c>
      <c r="H300" s="20">
        <v>3.3</v>
      </c>
      <c r="I300" s="20">
        <v>28.6</v>
      </c>
      <c r="J300" s="20">
        <v>170.9</v>
      </c>
      <c r="K300" s="21">
        <v>297</v>
      </c>
      <c r="L300" s="20">
        <v>40.47</v>
      </c>
    </row>
    <row r="301" spans="1:12" ht="14.4" x14ac:dyDescent="0.3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 x14ac:dyDescent="0.3">
      <c r="A302" s="22"/>
      <c r="B302" s="23"/>
      <c r="C302" s="24"/>
      <c r="D302" s="29" t="s">
        <v>25</v>
      </c>
      <c r="E302" s="26" t="s">
        <v>54</v>
      </c>
      <c r="F302" s="27">
        <v>200</v>
      </c>
      <c r="G302" s="27">
        <v>1.55</v>
      </c>
      <c r="H302" s="27">
        <v>1.45</v>
      </c>
      <c r="I302" s="27">
        <v>2.17</v>
      </c>
      <c r="J302" s="27">
        <v>27.98</v>
      </c>
      <c r="K302" s="28">
        <v>684</v>
      </c>
      <c r="L302" s="27">
        <v>9.4</v>
      </c>
    </row>
    <row r="303" spans="1:12" ht="14.4" x14ac:dyDescent="0.3">
      <c r="A303" s="22"/>
      <c r="B303" s="23"/>
      <c r="C303" s="24"/>
      <c r="D303" s="29" t="s">
        <v>26</v>
      </c>
      <c r="E303" s="26" t="s">
        <v>81</v>
      </c>
      <c r="F303" s="27" t="s">
        <v>52</v>
      </c>
      <c r="G303" s="27">
        <v>24.38</v>
      </c>
      <c r="H303" s="27">
        <v>20.28</v>
      </c>
      <c r="I303" s="27">
        <v>12.8</v>
      </c>
      <c r="J303" s="27">
        <v>133.19999999999999</v>
      </c>
      <c r="K303" s="28" t="s">
        <v>86</v>
      </c>
      <c r="L303" s="27">
        <v>10.92</v>
      </c>
    </row>
    <row r="304" spans="1:12" ht="14.4" x14ac:dyDescent="0.3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 x14ac:dyDescent="0.3">
      <c r="A305" s="22"/>
      <c r="B305" s="23"/>
      <c r="C305" s="24"/>
      <c r="D305" s="25" t="s">
        <v>75</v>
      </c>
      <c r="E305" s="26" t="s">
        <v>74</v>
      </c>
      <c r="F305" s="27">
        <v>40</v>
      </c>
      <c r="G305" s="27">
        <v>3</v>
      </c>
      <c r="H305" s="27">
        <v>4.72</v>
      </c>
      <c r="I305" s="27">
        <v>29.96</v>
      </c>
      <c r="J305" s="27">
        <v>166.8</v>
      </c>
      <c r="K305" s="28">
        <v>797</v>
      </c>
      <c r="L305" s="27">
        <v>13.76</v>
      </c>
    </row>
    <row r="306" spans="1:12" ht="14.4" x14ac:dyDescent="0.3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 x14ac:dyDescent="0.3">
      <c r="A307" s="30"/>
      <c r="B307" s="31"/>
      <c r="C307" s="32"/>
      <c r="D307" s="33" t="s">
        <v>28</v>
      </c>
      <c r="E307" s="34"/>
      <c r="F307" s="35">
        <f>SUM(F300:F306)</f>
        <v>440</v>
      </c>
      <c r="G307" s="35">
        <f>SUM(G300:G306)</f>
        <v>35.83</v>
      </c>
      <c r="H307" s="35">
        <f>SUM(H300:H306)</f>
        <v>29.75</v>
      </c>
      <c r="I307" s="35">
        <f>SUM(I300:I306)</f>
        <v>73.53</v>
      </c>
      <c r="J307" s="35">
        <f>SUM(J300:J306)</f>
        <v>498.88</v>
      </c>
      <c r="K307" s="36"/>
      <c r="L307" s="35">
        <f>SUM(L300:L306)</f>
        <v>74.55</v>
      </c>
    </row>
    <row r="308" spans="1:12" ht="14.4" x14ac:dyDescent="0.3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 x14ac:dyDescent="0.3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 x14ac:dyDescent="0.3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 x14ac:dyDescent="0.3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/>
    </row>
    <row r="312" spans="1:12" ht="14.4" x14ac:dyDescent="0.3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4.4" x14ac:dyDescent="0.3">
      <c r="A313" s="22"/>
      <c r="B313" s="23"/>
      <c r="C313" s="24"/>
      <c r="D313" s="29" t="s">
        <v>32</v>
      </c>
      <c r="E313" s="26"/>
      <c r="F313" s="27"/>
      <c r="G313" s="27"/>
      <c r="H313" s="27"/>
      <c r="I313" s="27"/>
      <c r="J313" s="27"/>
      <c r="K313" s="28"/>
      <c r="L313" s="27"/>
    </row>
    <row r="314" spans="1:12" ht="14.4" x14ac:dyDescent="0.3">
      <c r="A314" s="22"/>
      <c r="B314" s="23"/>
      <c r="C314" s="24"/>
      <c r="D314" s="29" t="s">
        <v>33</v>
      </c>
      <c r="E314" s="26"/>
      <c r="F314" s="27"/>
      <c r="G314" s="27"/>
      <c r="H314" s="27"/>
      <c r="I314" s="27"/>
      <c r="J314" s="27"/>
      <c r="K314" s="28"/>
      <c r="L314" s="27"/>
    </row>
    <row r="315" spans="1:12" ht="14.4" x14ac:dyDescent="0.3">
      <c r="A315" s="22"/>
      <c r="B315" s="23"/>
      <c r="C315" s="24"/>
      <c r="D315" s="29" t="s">
        <v>34</v>
      </c>
      <c r="E315" s="26"/>
      <c r="F315" s="27"/>
      <c r="G315" s="27"/>
      <c r="H315" s="27"/>
      <c r="I315" s="27"/>
      <c r="J315" s="27"/>
      <c r="K315" s="28"/>
      <c r="L315" s="27"/>
    </row>
    <row r="316" spans="1:12" ht="14.4" x14ac:dyDescent="0.3">
      <c r="A316" s="22"/>
      <c r="B316" s="23"/>
      <c r="C316" s="24"/>
      <c r="D316" s="29" t="s">
        <v>35</v>
      </c>
      <c r="E316" s="26"/>
      <c r="F316" s="27"/>
      <c r="G316" s="27"/>
      <c r="H316" s="27"/>
      <c r="I316" s="27"/>
      <c r="J316" s="27"/>
      <c r="K316" s="28"/>
      <c r="L316" s="27"/>
    </row>
    <row r="317" spans="1:12" ht="14.4" x14ac:dyDescent="0.3">
      <c r="A317" s="22"/>
      <c r="B317" s="23"/>
      <c r="C317" s="24"/>
      <c r="D317" s="29" t="s">
        <v>36</v>
      </c>
      <c r="E317" s="26"/>
      <c r="F317" s="27"/>
      <c r="G317" s="27"/>
      <c r="H317" s="27"/>
      <c r="I317" s="27"/>
      <c r="J317" s="27"/>
      <c r="K317" s="28"/>
      <c r="L317" s="27"/>
    </row>
    <row r="318" spans="1:12" ht="14.4" x14ac:dyDescent="0.3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 x14ac:dyDescent="0.3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 x14ac:dyDescent="0.3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 x14ac:dyDescent="0.3">
      <c r="A321" s="30"/>
      <c r="B321" s="31"/>
      <c r="C321" s="32"/>
      <c r="D321" s="33" t="s">
        <v>28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/>
    </row>
    <row r="322" spans="1:12" ht="14.4" x14ac:dyDescent="0.3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 x14ac:dyDescent="0.3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 x14ac:dyDescent="0.3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 x14ac:dyDescent="0.3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 x14ac:dyDescent="0.3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SUM(L319:L325)</f>
        <v>0</v>
      </c>
    </row>
    <row r="327" spans="1:12" ht="14.4" x14ac:dyDescent="0.3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 x14ac:dyDescent="0.3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 x14ac:dyDescent="0.3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 x14ac:dyDescent="0.3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 x14ac:dyDescent="0.3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 x14ac:dyDescent="0.3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 x14ac:dyDescent="0.3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/>
    </row>
    <row r="334" spans="1:12" ht="14.4" x14ac:dyDescent="0.3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 x14ac:dyDescent="0.3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 x14ac:dyDescent="0.3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 x14ac:dyDescent="0.3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 x14ac:dyDescent="0.3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 x14ac:dyDescent="0.3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 x14ac:dyDescent="0.3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/>
    </row>
    <row r="341" spans="1:12" ht="15.75" customHeight="1" x14ac:dyDescent="0.25">
      <c r="A341" s="42">
        <f>A300</f>
        <v>2</v>
      </c>
      <c r="B341" s="43">
        <f>B300</f>
        <v>1</v>
      </c>
      <c r="C341" s="58" t="s">
        <v>43</v>
      </c>
      <c r="D341" s="59"/>
      <c r="E341" s="44"/>
      <c r="F341" s="45">
        <f>F307+F311+F321+F326+F333+F340</f>
        <v>440</v>
      </c>
      <c r="G341" s="45">
        <f>G307+G311+G321+G326+G333+G340</f>
        <v>35.83</v>
      </c>
      <c r="H341" s="45">
        <f>H307+H311+H321+H326+H333+H340</f>
        <v>29.75</v>
      </c>
      <c r="I341" s="45">
        <f>I307+I311+I321+I326+I333+I340</f>
        <v>73.53</v>
      </c>
      <c r="J341" s="45">
        <f>J307+J311+J321+J326+J333+J340</f>
        <v>498.88</v>
      </c>
      <c r="K341" s="46"/>
      <c r="L341" s="45">
        <f>L307+L311+L321+L326+L333+L340</f>
        <v>74.55</v>
      </c>
    </row>
    <row r="342" spans="1:12" ht="14.4" x14ac:dyDescent="0.3">
      <c r="A342" s="47">
        <v>2</v>
      </c>
      <c r="B342" s="23">
        <v>2</v>
      </c>
      <c r="C342" s="17" t="s">
        <v>23</v>
      </c>
      <c r="D342" s="18" t="s">
        <v>24</v>
      </c>
      <c r="E342" s="19" t="s">
        <v>82</v>
      </c>
      <c r="F342" s="20">
        <v>150</v>
      </c>
      <c r="G342" s="20">
        <v>3.06</v>
      </c>
      <c r="H342" s="20">
        <v>4.8</v>
      </c>
      <c r="I342" s="20">
        <v>20.45</v>
      </c>
      <c r="J342" s="20">
        <v>137.25</v>
      </c>
      <c r="K342" s="21">
        <v>520</v>
      </c>
      <c r="L342" s="20">
        <v>20.97</v>
      </c>
    </row>
    <row r="343" spans="1:12" ht="14.4" x14ac:dyDescent="0.3">
      <c r="A343" s="47"/>
      <c r="B343" s="23"/>
      <c r="C343" s="24"/>
      <c r="D343" s="25"/>
      <c r="E343" s="26" t="s">
        <v>83</v>
      </c>
      <c r="F343" s="27">
        <v>90</v>
      </c>
      <c r="G343" s="27">
        <v>19.72</v>
      </c>
      <c r="H343" s="27">
        <v>17.89</v>
      </c>
      <c r="I343" s="27">
        <v>4.76</v>
      </c>
      <c r="J343" s="27">
        <v>168.2</v>
      </c>
      <c r="K343" s="28">
        <v>437</v>
      </c>
      <c r="L343" s="27">
        <v>48.75</v>
      </c>
    </row>
    <row r="344" spans="1:12" ht="14.4" x14ac:dyDescent="0.3">
      <c r="A344" s="47"/>
      <c r="B344" s="23"/>
      <c r="C344" s="24"/>
      <c r="D344" s="29" t="s">
        <v>25</v>
      </c>
      <c r="E344" s="26" t="s">
        <v>59</v>
      </c>
      <c r="F344" s="27">
        <v>200</v>
      </c>
      <c r="G344" s="27">
        <v>0.04</v>
      </c>
      <c r="H344" s="27">
        <v>0</v>
      </c>
      <c r="I344" s="27">
        <v>24.76</v>
      </c>
      <c r="J344" s="27">
        <v>94.2</v>
      </c>
      <c r="K344" s="28">
        <v>639</v>
      </c>
      <c r="L344" s="27">
        <v>6.12</v>
      </c>
    </row>
    <row r="345" spans="1:12" ht="14.4" x14ac:dyDescent="0.3">
      <c r="A345" s="47"/>
      <c r="B345" s="23"/>
      <c r="C345" s="24"/>
      <c r="D345" s="29" t="s">
        <v>26</v>
      </c>
      <c r="E345" s="26" t="s">
        <v>26</v>
      </c>
      <c r="F345" s="27">
        <v>45</v>
      </c>
      <c r="G345" s="27">
        <v>20.9</v>
      </c>
      <c r="H345" s="27">
        <v>15.8</v>
      </c>
      <c r="I345" s="27">
        <v>12.8</v>
      </c>
      <c r="J345" s="27">
        <v>99</v>
      </c>
      <c r="K345" s="28">
        <v>8</v>
      </c>
      <c r="L345" s="27">
        <v>1.42</v>
      </c>
    </row>
    <row r="346" spans="1:12" ht="14.4" x14ac:dyDescent="0.3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 x14ac:dyDescent="0.3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 x14ac:dyDescent="0.3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 x14ac:dyDescent="0.3">
      <c r="A349" s="48"/>
      <c r="B349" s="31"/>
      <c r="C349" s="32"/>
      <c r="D349" s="33" t="s">
        <v>28</v>
      </c>
      <c r="E349" s="34"/>
      <c r="F349" s="35">
        <f>SUM(F342:F348)</f>
        <v>485</v>
      </c>
      <c r="G349" s="35">
        <f>SUM(G342:G348)</f>
        <v>43.72</v>
      </c>
      <c r="H349" s="35">
        <f>SUM(H342:H348)</f>
        <v>38.49</v>
      </c>
      <c r="I349" s="35">
        <f>SUM(I342:I348)</f>
        <v>62.769999999999996</v>
      </c>
      <c r="J349" s="35">
        <f>SUM(J342:J348)</f>
        <v>498.65</v>
      </c>
      <c r="K349" s="36"/>
      <c r="L349" s="35">
        <f>SUM(L342:L348)</f>
        <v>77.260000000000005</v>
      </c>
    </row>
    <row r="350" spans="1:12" ht="14.4" x14ac:dyDescent="0.3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 x14ac:dyDescent="0.3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 x14ac:dyDescent="0.3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 x14ac:dyDescent="0.3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/>
    </row>
    <row r="354" spans="1:12" ht="14.4" x14ac:dyDescent="0.3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4.4" x14ac:dyDescent="0.3">
      <c r="A355" s="47"/>
      <c r="B355" s="23"/>
      <c r="C355" s="24"/>
      <c r="D355" s="29" t="s">
        <v>32</v>
      </c>
      <c r="E355" s="26"/>
      <c r="F355" s="27"/>
      <c r="G355" s="27"/>
      <c r="H355" s="27"/>
      <c r="I355" s="27"/>
      <c r="J355" s="27"/>
      <c r="K355" s="28"/>
      <c r="L355" s="27"/>
    </row>
    <row r="356" spans="1:12" ht="14.4" x14ac:dyDescent="0.3">
      <c r="A356" s="47"/>
      <c r="B356" s="23"/>
      <c r="C356" s="24"/>
      <c r="D356" s="29" t="s">
        <v>33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4" x14ac:dyDescent="0.3">
      <c r="A357" s="47"/>
      <c r="B357" s="23"/>
      <c r="C357" s="24"/>
      <c r="D357" s="29" t="s">
        <v>34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4" x14ac:dyDescent="0.3">
      <c r="A358" s="47"/>
      <c r="B358" s="23"/>
      <c r="C358" s="24"/>
      <c r="D358" s="29" t="s">
        <v>35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4" x14ac:dyDescent="0.3">
      <c r="A359" s="47"/>
      <c r="B359" s="23"/>
      <c r="C359" s="24"/>
      <c r="D359" s="29" t="s">
        <v>36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4" x14ac:dyDescent="0.3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 x14ac:dyDescent="0.3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 x14ac:dyDescent="0.3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 x14ac:dyDescent="0.3">
      <c r="A363" s="48"/>
      <c r="B363" s="31"/>
      <c r="C363" s="32"/>
      <c r="D363" s="33" t="s">
        <v>28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/>
    </row>
    <row r="364" spans="1:12" ht="14.4" x14ac:dyDescent="0.3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 x14ac:dyDescent="0.3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 x14ac:dyDescent="0.3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 x14ac:dyDescent="0.3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 x14ac:dyDescent="0.3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f>SUM(L361:L367)</f>
        <v>0</v>
      </c>
    </row>
    <row r="369" spans="1:12" ht="14.4" x14ac:dyDescent="0.3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 x14ac:dyDescent="0.3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 x14ac:dyDescent="0.3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 x14ac:dyDescent="0.3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 x14ac:dyDescent="0.3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 x14ac:dyDescent="0.3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 x14ac:dyDescent="0.3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/>
    </row>
    <row r="376" spans="1:12" ht="14.4" x14ac:dyDescent="0.3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 x14ac:dyDescent="0.3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 x14ac:dyDescent="0.3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 x14ac:dyDescent="0.3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 x14ac:dyDescent="0.3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 x14ac:dyDescent="0.3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 x14ac:dyDescent="0.3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/>
    </row>
    <row r="383" spans="1:12" ht="15.75" customHeight="1" x14ac:dyDescent="0.25">
      <c r="A383" s="49">
        <f>A342</f>
        <v>2</v>
      </c>
      <c r="B383" s="49">
        <f>B342</f>
        <v>2</v>
      </c>
      <c r="C383" s="58" t="s">
        <v>43</v>
      </c>
      <c r="D383" s="59"/>
      <c r="E383" s="44"/>
      <c r="F383" s="45">
        <f>F349+F353+F363+F368+F375+F382</f>
        <v>485</v>
      </c>
      <c r="G383" s="45">
        <f>G349+G353+G363+G368+G375+G382</f>
        <v>43.72</v>
      </c>
      <c r="H383" s="45">
        <f>H349+H353+H363+H368+H375+H382</f>
        <v>38.49</v>
      </c>
      <c r="I383" s="45">
        <f>I349+I353+I363+I368+I375+I382</f>
        <v>62.769999999999996</v>
      </c>
      <c r="J383" s="45">
        <f>J349+J353+J363+J368+J375+J382</f>
        <v>498.65</v>
      </c>
      <c r="K383" s="46"/>
      <c r="L383" s="45">
        <f>L349+L353+L363+L368+L375+L382</f>
        <v>77.260000000000005</v>
      </c>
    </row>
    <row r="384" spans="1:12" ht="14.4" x14ac:dyDescent="0.3">
      <c r="A384" s="15">
        <v>2</v>
      </c>
      <c r="B384" s="16">
        <v>3</v>
      </c>
      <c r="C384" s="17" t="s">
        <v>23</v>
      </c>
      <c r="D384" s="18" t="s">
        <v>24</v>
      </c>
      <c r="E384" s="19" t="s">
        <v>84</v>
      </c>
      <c r="F384" s="20">
        <v>230</v>
      </c>
      <c r="G384" s="20">
        <v>2.15</v>
      </c>
      <c r="H384" s="20">
        <v>2.27</v>
      </c>
      <c r="I384" s="20">
        <v>13.71</v>
      </c>
      <c r="J384" s="20">
        <v>83.8</v>
      </c>
      <c r="K384" s="21">
        <v>140</v>
      </c>
      <c r="L384" s="20">
        <v>33.42</v>
      </c>
    </row>
    <row r="385" spans="1:12" ht="14.4" x14ac:dyDescent="0.3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 x14ac:dyDescent="0.3">
      <c r="A386" s="22"/>
      <c r="B386" s="23"/>
      <c r="C386" s="24"/>
      <c r="D386" s="29" t="s">
        <v>25</v>
      </c>
      <c r="E386" s="26" t="s">
        <v>50</v>
      </c>
      <c r="F386" s="27">
        <v>200</v>
      </c>
      <c r="G386" s="27">
        <v>3.52</v>
      </c>
      <c r="H386" s="27">
        <v>3.72</v>
      </c>
      <c r="I386" s="27">
        <v>25.49</v>
      </c>
      <c r="J386" s="27">
        <v>145.19999999999999</v>
      </c>
      <c r="K386" s="28">
        <v>639</v>
      </c>
      <c r="L386" s="27">
        <v>7.76</v>
      </c>
    </row>
    <row r="387" spans="1:12" ht="14.4" x14ac:dyDescent="0.3">
      <c r="A387" s="22"/>
      <c r="B387" s="23"/>
      <c r="C387" s="24"/>
      <c r="D387" s="29" t="s">
        <v>26</v>
      </c>
      <c r="E387" s="26" t="s">
        <v>26</v>
      </c>
      <c r="F387" s="27">
        <v>45</v>
      </c>
      <c r="G387" s="27">
        <v>20.9</v>
      </c>
      <c r="H387" s="27">
        <v>15.8</v>
      </c>
      <c r="I387" s="27">
        <v>12.8</v>
      </c>
      <c r="J387" s="27">
        <v>99</v>
      </c>
      <c r="K387" s="28">
        <v>8</v>
      </c>
      <c r="L387" s="27">
        <v>1.42</v>
      </c>
    </row>
    <row r="388" spans="1:12" ht="14.4" x14ac:dyDescent="0.3">
      <c r="A388" s="22"/>
      <c r="B388" s="23"/>
      <c r="C388" s="24"/>
      <c r="D388" s="29" t="s">
        <v>27</v>
      </c>
      <c r="E388" s="26" t="s">
        <v>79</v>
      </c>
      <c r="F388" s="27">
        <v>100</v>
      </c>
      <c r="G388" s="27">
        <v>1.5</v>
      </c>
      <c r="H388" s="27">
        <v>0.2</v>
      </c>
      <c r="I388" s="27">
        <v>21.8</v>
      </c>
      <c r="J388" s="27">
        <v>95</v>
      </c>
      <c r="K388" s="28">
        <v>18.5</v>
      </c>
      <c r="L388" s="27">
        <v>22.4</v>
      </c>
    </row>
    <row r="389" spans="1:12" ht="14.4" x14ac:dyDescent="0.3">
      <c r="A389" s="22"/>
      <c r="B389" s="23"/>
      <c r="C389" s="24"/>
      <c r="D389" s="25" t="s">
        <v>55</v>
      </c>
      <c r="E389" s="26" t="s">
        <v>85</v>
      </c>
      <c r="F389" s="27">
        <v>40</v>
      </c>
      <c r="G389" s="27">
        <v>2.7</v>
      </c>
      <c r="H389" s="27">
        <v>2.4</v>
      </c>
      <c r="I389" s="27">
        <v>28.5</v>
      </c>
      <c r="J389" s="27">
        <v>142.4</v>
      </c>
      <c r="K389" s="28">
        <v>804</v>
      </c>
      <c r="L389" s="27">
        <v>13.6</v>
      </c>
    </row>
    <row r="390" spans="1:12" ht="14.4" x14ac:dyDescent="0.3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 x14ac:dyDescent="0.3">
      <c r="A391" s="30"/>
      <c r="B391" s="31"/>
      <c r="C391" s="32"/>
      <c r="D391" s="33" t="s">
        <v>28</v>
      </c>
      <c r="E391" s="34"/>
      <c r="F391" s="35">
        <f>SUM(F384:F390)</f>
        <v>615</v>
      </c>
      <c r="G391" s="35">
        <f>SUM(G384:G390)</f>
        <v>30.77</v>
      </c>
      <c r="H391" s="35">
        <f>SUM(H384:H390)</f>
        <v>24.389999999999997</v>
      </c>
      <c r="I391" s="35">
        <f>SUM(I384:I390)</f>
        <v>102.3</v>
      </c>
      <c r="J391" s="35">
        <f>SUM(J384:J390)</f>
        <v>565.4</v>
      </c>
      <c r="K391" s="36"/>
      <c r="L391" s="35">
        <f>SUM(L384:L390)</f>
        <v>78.599999999999994</v>
      </c>
    </row>
    <row r="392" spans="1:12" ht="14.4" x14ac:dyDescent="0.3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 x14ac:dyDescent="0.3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 x14ac:dyDescent="0.3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 x14ac:dyDescent="0.3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/>
    </row>
    <row r="396" spans="1:12" ht="14.4" x14ac:dyDescent="0.3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4" x14ac:dyDescent="0.3">
      <c r="A397" s="22"/>
      <c r="B397" s="23"/>
      <c r="C397" s="24"/>
      <c r="D397" s="29" t="s">
        <v>32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4" x14ac:dyDescent="0.3">
      <c r="A398" s="22"/>
      <c r="B398" s="23"/>
      <c r="C398" s="24"/>
      <c r="D398" s="29" t="s">
        <v>33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4" x14ac:dyDescent="0.3">
      <c r="A399" s="22"/>
      <c r="B399" s="23"/>
      <c r="C399" s="24"/>
      <c r="D399" s="29" t="s">
        <v>34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4" x14ac:dyDescent="0.3">
      <c r="A400" s="22"/>
      <c r="B400" s="23"/>
      <c r="C400" s="24"/>
      <c r="D400" s="29" t="s">
        <v>35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4" x14ac:dyDescent="0.3">
      <c r="A401" s="22"/>
      <c r="B401" s="23"/>
      <c r="C401" s="24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4" x14ac:dyDescent="0.3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 x14ac:dyDescent="0.3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 x14ac:dyDescent="0.3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 x14ac:dyDescent="0.3">
      <c r="A405" s="30"/>
      <c r="B405" s="31"/>
      <c r="C405" s="32"/>
      <c r="D405" s="33" t="s">
        <v>28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/>
    </row>
    <row r="406" spans="1:12" ht="14.4" x14ac:dyDescent="0.3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 x14ac:dyDescent="0.3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 x14ac:dyDescent="0.3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 x14ac:dyDescent="0.3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 x14ac:dyDescent="0.3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>
        <f>SUM(L403:L409)</f>
        <v>0</v>
      </c>
    </row>
    <row r="411" spans="1:12" ht="14.4" x14ac:dyDescent="0.3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 x14ac:dyDescent="0.3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 x14ac:dyDescent="0.3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 x14ac:dyDescent="0.3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 x14ac:dyDescent="0.3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 x14ac:dyDescent="0.3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 x14ac:dyDescent="0.3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/>
    </row>
    <row r="418" spans="1:12" ht="14.4" x14ac:dyDescent="0.3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 x14ac:dyDescent="0.3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 x14ac:dyDescent="0.3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 x14ac:dyDescent="0.3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 x14ac:dyDescent="0.3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 x14ac:dyDescent="0.3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 x14ac:dyDescent="0.3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/>
    </row>
    <row r="425" spans="1:12" ht="15.75" customHeight="1" x14ac:dyDescent="0.25">
      <c r="A425" s="42">
        <f>A384</f>
        <v>2</v>
      </c>
      <c r="B425" s="43">
        <f>B384</f>
        <v>3</v>
      </c>
      <c r="C425" s="58" t="s">
        <v>43</v>
      </c>
      <c r="D425" s="59"/>
      <c r="E425" s="44"/>
      <c r="F425" s="45">
        <f>F391+F395+F405+F410+F417+F424</f>
        <v>615</v>
      </c>
      <c r="G425" s="45">
        <f>G391+G395+G405+G410+G417+G424</f>
        <v>30.77</v>
      </c>
      <c r="H425" s="45">
        <f>H391+H395+H405+H410+H417+H424</f>
        <v>24.389999999999997</v>
      </c>
      <c r="I425" s="45">
        <f>I391+I395+I405+I410+I417+I424</f>
        <v>102.3</v>
      </c>
      <c r="J425" s="45">
        <f>J391+J395+J405+J410+J417+J424</f>
        <v>565.4</v>
      </c>
      <c r="K425" s="46"/>
      <c r="L425" s="45">
        <f>L391+L395+L405+L410+L417+L424</f>
        <v>78.599999999999994</v>
      </c>
    </row>
    <row r="426" spans="1:12" ht="14.4" x14ac:dyDescent="0.3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4" x14ac:dyDescent="0.3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 x14ac:dyDescent="0.3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4" x14ac:dyDescent="0.3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 x14ac:dyDescent="0.3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 x14ac:dyDescent="0.3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 x14ac:dyDescent="0.3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 x14ac:dyDescent="0.3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4" x14ac:dyDescent="0.3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 x14ac:dyDescent="0.3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 x14ac:dyDescent="0.3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 x14ac:dyDescent="0.3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/>
    </row>
    <row r="438" spans="1:12" ht="14.4" x14ac:dyDescent="0.3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 x14ac:dyDescent="0.3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4" x14ac:dyDescent="0.3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4" x14ac:dyDescent="0.3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4" x14ac:dyDescent="0.3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4" x14ac:dyDescent="0.3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 x14ac:dyDescent="0.3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 x14ac:dyDescent="0.3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 x14ac:dyDescent="0.3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 x14ac:dyDescent="0.3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/>
    </row>
    <row r="448" spans="1:12" ht="14.4" x14ac:dyDescent="0.3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 x14ac:dyDescent="0.3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 x14ac:dyDescent="0.3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 x14ac:dyDescent="0.3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 x14ac:dyDescent="0.3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>
        <f>SUM(L445:L451)</f>
        <v>0</v>
      </c>
    </row>
    <row r="453" spans="1:12" ht="14.4" x14ac:dyDescent="0.3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 x14ac:dyDescent="0.3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 x14ac:dyDescent="0.3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 x14ac:dyDescent="0.3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 x14ac:dyDescent="0.3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 x14ac:dyDescent="0.3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 x14ac:dyDescent="0.3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/>
    </row>
    <row r="460" spans="1:12" ht="14.4" x14ac:dyDescent="0.3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 x14ac:dyDescent="0.3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 x14ac:dyDescent="0.3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 x14ac:dyDescent="0.3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 x14ac:dyDescent="0.3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 x14ac:dyDescent="0.3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 x14ac:dyDescent="0.3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/>
    </row>
    <row r="467" spans="1:12" ht="15.75" customHeight="1" x14ac:dyDescent="0.25">
      <c r="A467" s="42">
        <f>A426</f>
        <v>2</v>
      </c>
      <c r="B467" s="43">
        <f>B426</f>
        <v>4</v>
      </c>
      <c r="C467" s="58" t="s">
        <v>43</v>
      </c>
      <c r="D467" s="59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>
        <f>L433+L437+L447+L452+L459+L466</f>
        <v>0</v>
      </c>
    </row>
    <row r="468" spans="1:12" ht="14.4" x14ac:dyDescent="0.3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4" x14ac:dyDescent="0.3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4" x14ac:dyDescent="0.3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 x14ac:dyDescent="0.3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 x14ac:dyDescent="0.3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 x14ac:dyDescent="0.3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 x14ac:dyDescent="0.3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 x14ac:dyDescent="0.3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4" x14ac:dyDescent="0.3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 x14ac:dyDescent="0.3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 x14ac:dyDescent="0.3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 x14ac:dyDescent="0.3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/>
    </row>
    <row r="480" spans="1:12" ht="14.4" x14ac:dyDescent="0.3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 x14ac:dyDescent="0.3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4" x14ac:dyDescent="0.3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4" x14ac:dyDescent="0.3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4" x14ac:dyDescent="0.3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4" x14ac:dyDescent="0.3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 x14ac:dyDescent="0.3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 x14ac:dyDescent="0.3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 x14ac:dyDescent="0.3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 x14ac:dyDescent="0.3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/>
    </row>
    <row r="490" spans="1:12" ht="14.4" x14ac:dyDescent="0.3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 x14ac:dyDescent="0.3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 x14ac:dyDescent="0.3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 x14ac:dyDescent="0.3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 x14ac:dyDescent="0.3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f>SUM(L487:L493)</f>
        <v>0</v>
      </c>
    </row>
    <row r="495" spans="1:12" ht="14.4" x14ac:dyDescent="0.3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 x14ac:dyDescent="0.3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 x14ac:dyDescent="0.3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 x14ac:dyDescent="0.3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 x14ac:dyDescent="0.3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 x14ac:dyDescent="0.3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 x14ac:dyDescent="0.3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/>
    </row>
    <row r="502" spans="1:12" ht="14.4" x14ac:dyDescent="0.3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 x14ac:dyDescent="0.3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 x14ac:dyDescent="0.3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 x14ac:dyDescent="0.3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 x14ac:dyDescent="0.3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 x14ac:dyDescent="0.3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 x14ac:dyDescent="0.3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/>
    </row>
    <row r="509" spans="1:12" ht="15.75" customHeight="1" x14ac:dyDescent="0.25">
      <c r="A509" s="42">
        <f>A468</f>
        <v>2</v>
      </c>
      <c r="B509" s="43">
        <f>B468</f>
        <v>5</v>
      </c>
      <c r="C509" s="58" t="s">
        <v>43</v>
      </c>
      <c r="D509" s="59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>
        <f>L475+L479+L489+L494+L501+L508</f>
        <v>0</v>
      </c>
    </row>
    <row r="510" spans="1:12" ht="14.4" x14ac:dyDescent="0.3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 x14ac:dyDescent="0.3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 x14ac:dyDescent="0.3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 x14ac:dyDescent="0.3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 x14ac:dyDescent="0.3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 x14ac:dyDescent="0.3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 x14ac:dyDescent="0.3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 x14ac:dyDescent="0.3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 x14ac:dyDescent="0.3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 x14ac:dyDescent="0.3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 x14ac:dyDescent="0.3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 x14ac:dyDescent="0.3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 x14ac:dyDescent="0.3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 x14ac:dyDescent="0.3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 x14ac:dyDescent="0.3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 x14ac:dyDescent="0.3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 x14ac:dyDescent="0.3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 x14ac:dyDescent="0.3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 x14ac:dyDescent="0.3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 x14ac:dyDescent="0.3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 x14ac:dyDescent="0.3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 x14ac:dyDescent="0.3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/>
    </row>
    <row r="532" spans="1:12" ht="14.4" x14ac:dyDescent="0.3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 x14ac:dyDescent="0.3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 x14ac:dyDescent="0.3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 x14ac:dyDescent="0.3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 x14ac:dyDescent="0.3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SUM(L529:L535)</f>
        <v>0</v>
      </c>
    </row>
    <row r="537" spans="1:12" ht="14.4" x14ac:dyDescent="0.3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 x14ac:dyDescent="0.3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 x14ac:dyDescent="0.3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 x14ac:dyDescent="0.3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 x14ac:dyDescent="0.3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 x14ac:dyDescent="0.3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 x14ac:dyDescent="0.3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/>
    </row>
    <row r="544" spans="1:12" ht="14.4" x14ac:dyDescent="0.3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 x14ac:dyDescent="0.3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 x14ac:dyDescent="0.3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 x14ac:dyDescent="0.3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 x14ac:dyDescent="0.3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 x14ac:dyDescent="0.3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 x14ac:dyDescent="0.3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/>
    </row>
    <row r="551" spans="1:12" ht="15.75" customHeight="1" x14ac:dyDescent="0.25">
      <c r="A551" s="42">
        <f>A510</f>
        <v>2</v>
      </c>
      <c r="B551" s="43">
        <f>B510</f>
        <v>6</v>
      </c>
      <c r="C551" s="58" t="s">
        <v>43</v>
      </c>
      <c r="D551" s="59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/>
    </row>
    <row r="552" spans="1:12" ht="14.4" x14ac:dyDescent="0.3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 x14ac:dyDescent="0.3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 x14ac:dyDescent="0.3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 x14ac:dyDescent="0.3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 x14ac:dyDescent="0.3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 x14ac:dyDescent="0.3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 x14ac:dyDescent="0.3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 x14ac:dyDescent="0.3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 x14ac:dyDescent="0.3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 x14ac:dyDescent="0.3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 x14ac:dyDescent="0.3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 x14ac:dyDescent="0.3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/>
    </row>
    <row r="564" spans="1:12" ht="14.4" x14ac:dyDescent="0.3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 x14ac:dyDescent="0.3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 x14ac:dyDescent="0.3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 x14ac:dyDescent="0.3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 x14ac:dyDescent="0.3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 x14ac:dyDescent="0.3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 x14ac:dyDescent="0.3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 x14ac:dyDescent="0.3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 x14ac:dyDescent="0.3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 x14ac:dyDescent="0.3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/>
    </row>
    <row r="574" spans="1:12" ht="14.4" x14ac:dyDescent="0.3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 x14ac:dyDescent="0.3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 x14ac:dyDescent="0.3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 x14ac:dyDescent="0.3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 x14ac:dyDescent="0.3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/>
    </row>
    <row r="579" spans="1:12" ht="14.4" x14ac:dyDescent="0.3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 x14ac:dyDescent="0.3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 x14ac:dyDescent="0.3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 x14ac:dyDescent="0.3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 x14ac:dyDescent="0.3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 x14ac:dyDescent="0.3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 x14ac:dyDescent="0.3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/>
    </row>
    <row r="586" spans="1:12" ht="14.4" x14ac:dyDescent="0.3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 x14ac:dyDescent="0.3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 x14ac:dyDescent="0.3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 x14ac:dyDescent="0.3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 x14ac:dyDescent="0.3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 x14ac:dyDescent="0.3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 x14ac:dyDescent="0.3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/>
    </row>
    <row r="593" spans="1:12" x14ac:dyDescent="0.25">
      <c r="A593" s="50">
        <f>A552</f>
        <v>2</v>
      </c>
      <c r="B593" s="51">
        <f>B552</f>
        <v>7</v>
      </c>
      <c r="C593" s="69" t="s">
        <v>43</v>
      </c>
      <c r="D593" s="70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/>
    </row>
    <row r="594" spans="1:12" x14ac:dyDescent="0.25">
      <c r="A594" s="55"/>
      <c r="B594" s="56"/>
      <c r="C594" s="66" t="s">
        <v>44</v>
      </c>
      <c r="D594" s="67"/>
      <c r="E594" s="6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478.3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33.537999999999997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29.863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91.186999999999983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525.24699999999996</v>
      </c>
      <c r="K594" s="57"/>
      <c r="L594" s="57">
        <f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76.212999999999994</v>
      </c>
    </row>
  </sheetData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Lenovo-2</dc:creator>
  <cp:lastModifiedBy>Lenovo-1</cp:lastModifiedBy>
  <dcterms:created xsi:type="dcterms:W3CDTF">2023-10-31T01:38:21Z</dcterms:created>
  <dcterms:modified xsi:type="dcterms:W3CDTF">2023-10-31T01:38:21Z</dcterms:modified>
</cp:coreProperties>
</file>