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-1\Desktop\"/>
    </mc:Choice>
  </mc:AlternateContent>
  <bookViews>
    <workbookView xWindow="0" yWindow="0" windowWidth="28800" windowHeight="138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07" i="1" l="1"/>
  <c r="L208" i="1" s="1"/>
  <c r="J207" i="1"/>
  <c r="J208" i="1" s="1"/>
  <c r="I207" i="1"/>
  <c r="I208" i="1" s="1"/>
  <c r="H207" i="1"/>
  <c r="H208" i="1" s="1"/>
  <c r="G207" i="1"/>
  <c r="G208" i="1" s="1"/>
  <c r="F207" i="1"/>
  <c r="F208" i="1" s="1"/>
  <c r="L107" i="1"/>
  <c r="J107" i="1"/>
  <c r="I107" i="1"/>
  <c r="H107" i="1"/>
  <c r="G107" i="1"/>
  <c r="F107" i="1"/>
  <c r="B199" i="1" l="1"/>
  <c r="A199" i="1"/>
  <c r="L198" i="1"/>
  <c r="J198" i="1"/>
  <c r="I198" i="1"/>
  <c r="H198" i="1"/>
  <c r="G198" i="1"/>
  <c r="F198" i="1"/>
  <c r="B189" i="1"/>
  <c r="A189" i="1"/>
  <c r="L188" i="1"/>
  <c r="J188" i="1"/>
  <c r="I188" i="1"/>
  <c r="H188" i="1"/>
  <c r="G188" i="1"/>
  <c r="F188" i="1"/>
  <c r="B181" i="1"/>
  <c r="A181" i="1"/>
  <c r="L180" i="1"/>
  <c r="J180" i="1"/>
  <c r="I180" i="1"/>
  <c r="H180" i="1"/>
  <c r="G180" i="1"/>
  <c r="F180" i="1"/>
  <c r="B171" i="1"/>
  <c r="A171" i="1"/>
  <c r="L170" i="1"/>
  <c r="J170" i="1"/>
  <c r="I170" i="1"/>
  <c r="H170" i="1"/>
  <c r="G170" i="1"/>
  <c r="F170" i="1"/>
  <c r="B162" i="1"/>
  <c r="A162" i="1"/>
  <c r="L161" i="1"/>
  <c r="J161" i="1"/>
  <c r="I161" i="1"/>
  <c r="H161" i="1"/>
  <c r="G161" i="1"/>
  <c r="F161" i="1"/>
  <c r="B152" i="1"/>
  <c r="A152" i="1"/>
  <c r="L151" i="1"/>
  <c r="J151" i="1"/>
  <c r="I151" i="1"/>
  <c r="H151" i="1"/>
  <c r="G151" i="1"/>
  <c r="F151" i="1"/>
  <c r="B144" i="1"/>
  <c r="A144" i="1"/>
  <c r="L143" i="1"/>
  <c r="J143" i="1"/>
  <c r="I143" i="1"/>
  <c r="H143" i="1"/>
  <c r="G143" i="1"/>
  <c r="F143" i="1"/>
  <c r="B134" i="1"/>
  <c r="A134" i="1"/>
  <c r="L133" i="1"/>
  <c r="J133" i="1"/>
  <c r="I133" i="1"/>
  <c r="H133" i="1"/>
  <c r="G133" i="1"/>
  <c r="F133" i="1"/>
  <c r="B125" i="1"/>
  <c r="A125" i="1"/>
  <c r="L124" i="1"/>
  <c r="J124" i="1"/>
  <c r="I124" i="1"/>
  <c r="H124" i="1"/>
  <c r="G124" i="1"/>
  <c r="F124" i="1"/>
  <c r="B115" i="1"/>
  <c r="A115" i="1"/>
  <c r="L114" i="1"/>
  <c r="J114" i="1"/>
  <c r="I114" i="1"/>
  <c r="H114" i="1"/>
  <c r="G114" i="1"/>
  <c r="F114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J31" i="1"/>
  <c r="I31" i="1"/>
  <c r="H31" i="1"/>
  <c r="G31" i="1"/>
  <c r="F31" i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I125" i="1" l="1"/>
  <c r="I181" i="1"/>
  <c r="G144" i="1"/>
  <c r="G80" i="1"/>
  <c r="F199" i="1"/>
  <c r="G42" i="1"/>
  <c r="G99" i="1"/>
  <c r="I162" i="1"/>
  <c r="G61" i="1"/>
  <c r="J199" i="1"/>
  <c r="J181" i="1"/>
  <c r="H181" i="1"/>
  <c r="G181" i="1"/>
  <c r="J162" i="1"/>
  <c r="H162" i="1"/>
  <c r="G162" i="1"/>
  <c r="J125" i="1"/>
  <c r="H125" i="1"/>
  <c r="G125" i="1"/>
  <c r="L181" i="1"/>
  <c r="L199" i="1"/>
  <c r="L125" i="1"/>
  <c r="L99" i="1"/>
  <c r="L80" i="1"/>
  <c r="L61" i="1"/>
  <c r="L42" i="1"/>
  <c r="L23" i="1"/>
  <c r="L162" i="1"/>
  <c r="L144" i="1"/>
  <c r="I199" i="1"/>
  <c r="H199" i="1"/>
  <c r="G199" i="1"/>
  <c r="F181" i="1"/>
  <c r="F162" i="1"/>
  <c r="J144" i="1"/>
  <c r="I144" i="1"/>
  <c r="H144" i="1"/>
  <c r="F144" i="1"/>
  <c r="F125" i="1"/>
  <c r="J99" i="1"/>
  <c r="I99" i="1"/>
  <c r="H99" i="1"/>
  <c r="F99" i="1"/>
  <c r="J80" i="1"/>
  <c r="I80" i="1"/>
  <c r="H80" i="1"/>
  <c r="F80" i="1"/>
  <c r="J61" i="1"/>
  <c r="I61" i="1"/>
  <c r="H61" i="1"/>
  <c r="F61" i="1"/>
  <c r="J42" i="1"/>
  <c r="I42" i="1"/>
  <c r="H42" i="1"/>
  <c r="F42" i="1"/>
  <c r="J23" i="1"/>
  <c r="I23" i="1"/>
  <c r="H23" i="1"/>
  <c r="G23" i="1"/>
  <c r="F23" i="1"/>
  <c r="G209" i="1" l="1"/>
  <c r="F209" i="1"/>
  <c r="I209" i="1"/>
  <c r="J209" i="1"/>
  <c r="H209" i="1"/>
  <c r="L209" i="1"/>
</calcChain>
</file>

<file path=xl/sharedStrings.xml><?xml version="1.0" encoding="utf-8"?>
<sst xmlns="http://schemas.openxmlformats.org/spreadsheetml/2006/main" count="252" uniqueCount="84">
  <si>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</si>
  <si>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</si>
  <si>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</si>
  <si>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</si>
  <si>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</si>
  <si>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</si>
  <si>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</si>
  <si>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</si>
  <si>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</si>
  <si>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</si>
  <si>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</si>
  <si>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</si>
  <si>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</si>
  <si>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</si>
  <si>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</si>
  <si>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</si>
  <si>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</si>
  <si>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</si>
  <si>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</si>
  <si>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</si>
  <si>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</si>
  <si>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</si>
  <si>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</si>
  <si>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</si>
  <si>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</si>
  <si>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</si>
  <si>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</si>
  <si>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</si>
  <si>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</si>
  <si>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</si>
  <si>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</si>
  <si>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</si>
  <si>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</si>
  <si>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</si>
  <si>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</si>
  <si>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</si>
  <si>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</si>
  <si>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</si>
  <si>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</si>
  <si>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Хлеб с вареной сгущенкой</t>
  </si>
  <si>
    <t>Фрукты</t>
  </si>
  <si>
    <t>Хлеб</t>
  </si>
  <si>
    <t>Компот из с/ф</t>
  </si>
  <si>
    <t>Кондитерские изделия</t>
  </si>
  <si>
    <t>Хлеб с маслом</t>
  </si>
  <si>
    <t>Каша рисовая</t>
  </si>
  <si>
    <t>Сок натуральный</t>
  </si>
  <si>
    <t>директор школы</t>
  </si>
  <si>
    <t>кон.изд.</t>
  </si>
  <si>
    <t xml:space="preserve">Хлеб </t>
  </si>
  <si>
    <t>С.А.Амирбекова</t>
  </si>
  <si>
    <t xml:space="preserve">МБОУ "Усть-Джилиндинская основная общеобразовательная школа" </t>
  </si>
  <si>
    <t xml:space="preserve">биточки мясные с рисом </t>
  </si>
  <si>
    <t>80/150</t>
  </si>
  <si>
    <t>какао</t>
  </si>
  <si>
    <t>45/10</t>
  </si>
  <si>
    <t>452/511</t>
  </si>
  <si>
    <t>Суп картофельный с бобовыми</t>
  </si>
  <si>
    <t>чай с молоком</t>
  </si>
  <si>
    <t xml:space="preserve">Каша перловая </t>
  </si>
  <si>
    <t>гуляш в соусе</t>
  </si>
  <si>
    <t>90/30</t>
  </si>
  <si>
    <t>салат</t>
  </si>
  <si>
    <t xml:space="preserve">Салат с зеленым горошком и луком </t>
  </si>
  <si>
    <t>щи из свежей капусты</t>
  </si>
  <si>
    <t>напиток из шиповника</t>
  </si>
  <si>
    <t>яблоко</t>
  </si>
  <si>
    <t>десерт</t>
  </si>
  <si>
    <t>конфета</t>
  </si>
  <si>
    <t>жаркое по-домашнему</t>
  </si>
  <si>
    <t xml:space="preserve">салат </t>
  </si>
  <si>
    <t>свекольный с луком</t>
  </si>
  <si>
    <t xml:space="preserve">кисель </t>
  </si>
  <si>
    <t>суп борщ из свежей капусты</t>
  </si>
  <si>
    <t>компот из изюма</t>
  </si>
  <si>
    <t>банан</t>
  </si>
  <si>
    <t>50/10</t>
  </si>
  <si>
    <t>каша пшенная на молоке</t>
  </si>
  <si>
    <t>8/897</t>
  </si>
  <si>
    <t xml:space="preserve">печенье </t>
  </si>
  <si>
    <t xml:space="preserve">хлеб с сыром </t>
  </si>
  <si>
    <t>картофельноек пюре , гуляш с мясом</t>
  </si>
  <si>
    <t>Компот из сухофруктов</t>
  </si>
  <si>
    <t>суп с макаронными изд.с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</si>
</sst>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0" xfId="0" applyNumberFormat="1" applyFont="1" applyFill="1" applyBorder="1"/>
    <xf numFmtId="0" fontId="1" fillId="4" borderId="11" xfId="0" applyNumberFormat="1" applyFont="1" applyFill="1" applyBorder="1"/>
    <xf numFmtId="0" fontId="2" fillId="4" borderId="11" xfId="0" applyNumberFormat="1" applyFont="1" applyFill="1" applyBorder="1" applyAlignment="1" applyProtection="1">
      <alignment vertical="top" wrapText="1"/>
      <protection locked="0"/>
    </xf>
    <xf numFmtId="0" fontId="2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5" xfId="0" applyNumberFormat="1" applyFont="1" applyFill="1" applyBorder="1"/>
    <xf numFmtId="0" fontId="1" fillId="4" borderId="1" xfId="0" applyNumberFormat="1" applyFont="1" applyFill="1" applyBorder="1"/>
    <xf numFmtId="0" fontId="2" fillId="4" borderId="1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Protection="1">
      <protection locked="0"/>
    </xf>
    <xf numFmtId="0" fontId="1" fillId="4" borderId="4" xfId="0" applyNumberFormat="1" applyFont="1" applyFill="1" applyBorder="1"/>
    <xf numFmtId="0" fontId="9" fillId="4" borderId="1" xfId="0" applyNumberFormat="1" applyFont="1" applyFill="1" applyBorder="1" applyAlignment="1" applyProtection="1">
      <alignment horizontal="right"/>
      <protection locked="0"/>
    </xf>
    <xf numFmtId="0" fontId="2" fillId="4" borderId="1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horizontal="center" vertical="top" wrapText="1"/>
    </xf>
    <xf numFmtId="0" fontId="2" fillId="4" borderId="16" xfId="0" applyNumberFormat="1" applyFont="1" applyFill="1" applyBorder="1" applyAlignment="1">
      <alignment horizontal="center" vertical="top" wrapText="1"/>
    </xf>
    <xf numFmtId="0" fontId="2" fillId="5" borderId="22" xfId="0" applyNumberFormat="1" applyFont="1" applyFill="1" applyBorder="1" applyAlignment="1">
      <alignment vertical="top" wrapText="1"/>
    </xf>
    <xf numFmtId="0" fontId="2" fillId="5" borderId="22" xfId="0" applyNumberFormat="1" applyFont="1" applyFill="1" applyBorder="1" applyAlignment="1">
      <alignment horizontal="center" vertical="top" wrapText="1"/>
    </xf>
    <xf numFmtId="0" fontId="2" fillId="6" borderId="21" xfId="0" applyNumberFormat="1" applyFont="1" applyFill="1" applyBorder="1" applyAlignment="1">
      <alignment horizontal="center"/>
    </xf>
    <xf numFmtId="0" fontId="2" fillId="6" borderId="22" xfId="0" applyNumberFormat="1" applyFont="1" applyFill="1" applyBorder="1" applyAlignment="1">
      <alignment horizontal="center"/>
    </xf>
    <xf numFmtId="0" fontId="2" fillId="6" borderId="22" xfId="0" applyNumberFormat="1" applyFont="1" applyFill="1" applyBorder="1" applyAlignment="1">
      <alignment vertical="top" wrapText="1"/>
    </xf>
    <xf numFmtId="0" fontId="2" fillId="6" borderId="22" xfId="0" applyNumberFormat="1" applyFont="1" applyFill="1" applyBorder="1" applyAlignment="1">
      <alignment horizontal="center" vertical="top" wrapText="1"/>
    </xf>
    <xf numFmtId="0" fontId="2" fillId="7" borderId="21" xfId="0" applyNumberFormat="1" applyFont="1" applyFill="1" applyBorder="1" applyAlignment="1">
      <alignment horizontal="center"/>
    </xf>
    <xf numFmtId="0" fontId="2" fillId="7" borderId="22" xfId="0" applyNumberFormat="1" applyFont="1" applyFill="1" applyBorder="1" applyAlignment="1">
      <alignment horizontal="center"/>
    </xf>
    <xf numFmtId="0" fontId="2" fillId="7" borderId="22" xfId="0" applyNumberFormat="1" applyFont="1" applyFill="1" applyBorder="1" applyAlignment="1">
      <alignment vertical="top" wrapText="1"/>
    </xf>
    <xf numFmtId="0" fontId="2" fillId="7" borderId="22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7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7" borderId="22" xfId="0" applyNumberFormat="1" applyFont="1" applyFill="1" applyBorder="1" applyAlignment="1">
      <alignment horizontal="center" vertical="center" wrapText="1"/>
    </xf>
    <xf numFmtId="0" fontId="10" fillId="7" borderId="23" xfId="0" applyNumberFormat="1" applyFont="1" applyFill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6" borderId="22" xfId="0" applyNumberFormat="1" applyFont="1" applyFill="1" applyBorder="1" applyAlignment="1">
      <alignment horizontal="center" vertical="center" wrapText="1"/>
    </xf>
    <xf numFmtId="0" fontId="10" fillId="6" borderId="23" xfId="0" applyNumberFormat="1" applyFont="1" applyFill="1" applyBorder="1" applyAlignment="1">
      <alignment horizontal="center" vertical="center" wrapText="1"/>
    </xf>
    <xf numFmtId="0" fontId="10" fillId="5" borderId="22" xfId="0" applyNumberFormat="1" applyFont="1" applyFill="1" applyBorder="1" applyAlignment="1">
      <alignment horizontal="center" vertical="center" wrapText="1"/>
    </xf>
    <xf numFmtId="0" fontId="10" fillId="5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tabSelected="1" zoomScaleNormal="100" workbookViewId="0">
      <pane xSplit="4" ySplit="5" topLeftCell="E138" activePane="bottomRight" state="frozen"/>
      <selection pane="topRight"/>
      <selection pane="bottomLeft"/>
      <selection pane="bottomRight" activeCell="O206" sqref="O20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81" t="s">
        <v>51</v>
      </c>
      <c r="D1" s="82"/>
      <c r="E1" s="83"/>
      <c r="F1" s="3" t="s">
        <v>1</v>
      </c>
      <c r="G1" s="1" t="s">
        <v>2</v>
      </c>
      <c r="H1" s="84" t="s">
        <v>47</v>
      </c>
      <c r="I1" s="85"/>
      <c r="J1" s="85"/>
      <c r="K1" s="86"/>
    </row>
    <row r="2" spans="1:12" ht="17.399999999999999" x14ac:dyDescent="0.25">
      <c r="A2" s="4" t="s">
        <v>3</v>
      </c>
      <c r="C2" s="1"/>
      <c r="G2" s="1" t="s">
        <v>4</v>
      </c>
      <c r="H2" s="84" t="s">
        <v>50</v>
      </c>
      <c r="I2" s="85"/>
      <c r="J2" s="85"/>
      <c r="K2" s="86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>
        <v>8</v>
      </c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52</v>
      </c>
      <c r="F6" s="21" t="s">
        <v>53</v>
      </c>
      <c r="G6" s="21">
        <v>16.04</v>
      </c>
      <c r="H6" s="21">
        <v>14.02</v>
      </c>
      <c r="I6" s="21">
        <v>49</v>
      </c>
      <c r="J6" s="21">
        <v>386.22</v>
      </c>
      <c r="K6" s="22" t="s">
        <v>56</v>
      </c>
      <c r="L6" s="21">
        <v>58.9</v>
      </c>
    </row>
    <row r="7" spans="1:12" ht="14.4" x14ac:dyDescent="0.3">
      <c r="A7" s="23"/>
      <c r="B7" s="24"/>
      <c r="C7" s="25"/>
      <c r="D7" s="30" t="s">
        <v>25</v>
      </c>
      <c r="E7" s="27" t="s">
        <v>54</v>
      </c>
      <c r="F7" s="28">
        <v>200</v>
      </c>
      <c r="G7" s="28">
        <v>3.52</v>
      </c>
      <c r="H7" s="28">
        <v>3.72</v>
      </c>
      <c r="I7" s="28">
        <v>25.49</v>
      </c>
      <c r="J7" s="28">
        <v>145.19999999999999</v>
      </c>
      <c r="K7" s="29">
        <v>693</v>
      </c>
      <c r="L7" s="28">
        <v>7.76</v>
      </c>
    </row>
    <row r="8" spans="1:12" ht="14.4" x14ac:dyDescent="0.3">
      <c r="A8" s="23"/>
      <c r="B8" s="24"/>
      <c r="C8" s="25"/>
      <c r="D8" s="30" t="s">
        <v>26</v>
      </c>
      <c r="E8" s="27" t="s">
        <v>44</v>
      </c>
      <c r="F8" s="28" t="s">
        <v>55</v>
      </c>
      <c r="G8" s="28">
        <v>8</v>
      </c>
      <c r="H8" s="28">
        <v>3</v>
      </c>
      <c r="I8" s="28">
        <v>13</v>
      </c>
      <c r="J8" s="28">
        <v>148</v>
      </c>
      <c r="K8" s="29"/>
      <c r="L8" s="28">
        <v>10.6</v>
      </c>
    </row>
    <row r="9" spans="1:12" ht="14.4" x14ac:dyDescent="0.3">
      <c r="A9" s="23"/>
      <c r="B9" s="24"/>
      <c r="C9" s="25"/>
      <c r="D9" s="30" t="s">
        <v>27</v>
      </c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23"/>
      <c r="B10" s="24"/>
      <c r="C10" s="25"/>
      <c r="D10" s="26"/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31"/>
      <c r="B12" s="32"/>
      <c r="C12" s="33"/>
      <c r="D12" s="34" t="s">
        <v>28</v>
      </c>
      <c r="E12" s="35"/>
      <c r="F12" s="36">
        <f>SUM(F6:F11)</f>
        <v>200</v>
      </c>
      <c r="G12" s="36">
        <f>SUM(G6:G11)</f>
        <v>27.56</v>
      </c>
      <c r="H12" s="36">
        <f>SUM(H6:H11)</f>
        <v>20.74</v>
      </c>
      <c r="I12" s="36">
        <f>SUM(I6:I11)</f>
        <v>87.49</v>
      </c>
      <c r="J12" s="36">
        <f>SUM(J6:J11)</f>
        <v>679.42000000000007</v>
      </c>
      <c r="K12" s="37"/>
      <c r="L12" s="36">
        <f>SUM(L6:L11)</f>
        <v>77.259999999999991</v>
      </c>
    </row>
    <row r="13" spans="1:12" ht="14.4" x14ac:dyDescent="0.3">
      <c r="A13" s="38">
        <f>A6</f>
        <v>1</v>
      </c>
      <c r="B13" s="39">
        <f>B6</f>
        <v>1</v>
      </c>
      <c r="C13" s="40" t="s">
        <v>29</v>
      </c>
      <c r="D13" s="30" t="s">
        <v>30</v>
      </c>
      <c r="E13" s="27"/>
      <c r="F13" s="28"/>
      <c r="G13" s="28"/>
      <c r="H13" s="28"/>
      <c r="I13" s="28"/>
      <c r="J13" s="51"/>
      <c r="K13" s="29"/>
      <c r="L13" s="80"/>
    </row>
    <row r="14" spans="1:12" ht="14.4" x14ac:dyDescent="0.3">
      <c r="A14" s="23"/>
      <c r="B14" s="24"/>
      <c r="C14" s="25"/>
      <c r="D14" s="30" t="s">
        <v>31</v>
      </c>
      <c r="E14" s="27"/>
      <c r="F14" s="28"/>
      <c r="G14" s="28"/>
      <c r="H14" s="28"/>
      <c r="I14" s="28"/>
      <c r="J14" s="51"/>
      <c r="K14" s="29"/>
      <c r="L14" s="28"/>
    </row>
    <row r="15" spans="1:12" ht="14.4" x14ac:dyDescent="0.3">
      <c r="A15" s="23"/>
      <c r="B15" s="24"/>
      <c r="C15" s="25"/>
      <c r="D15" s="30" t="s">
        <v>32</v>
      </c>
      <c r="E15" s="27"/>
      <c r="F15" s="28"/>
      <c r="G15" s="28"/>
      <c r="H15" s="28"/>
      <c r="I15" s="28"/>
      <c r="J15" s="51"/>
      <c r="K15" s="29"/>
      <c r="L15" s="28"/>
    </row>
    <row r="16" spans="1:12" ht="14.4" x14ac:dyDescent="0.3">
      <c r="A16" s="23"/>
      <c r="B16" s="24"/>
      <c r="C16" s="25"/>
      <c r="D16" s="30" t="s">
        <v>33</v>
      </c>
      <c r="E16" s="27"/>
      <c r="F16" s="28"/>
      <c r="G16" s="28"/>
      <c r="H16" s="28"/>
      <c r="I16" s="28"/>
      <c r="J16" s="51"/>
      <c r="K16" s="29"/>
      <c r="L16" s="28"/>
    </row>
    <row r="17" spans="1:12" ht="14.4" x14ac:dyDescent="0.3">
      <c r="A17" s="23"/>
      <c r="B17" s="24"/>
      <c r="C17" s="25"/>
      <c r="D17" s="30" t="s">
        <v>34</v>
      </c>
      <c r="E17" s="27"/>
      <c r="F17" s="28"/>
      <c r="G17" s="28"/>
      <c r="H17" s="28"/>
      <c r="I17" s="28"/>
      <c r="J17" s="51"/>
      <c r="K17" s="29"/>
      <c r="L17" s="28"/>
    </row>
    <row r="18" spans="1:12" ht="14.4" x14ac:dyDescent="0.3">
      <c r="A18" s="23"/>
      <c r="B18" s="24"/>
      <c r="C18" s="25"/>
      <c r="D18" s="30" t="s">
        <v>35</v>
      </c>
      <c r="E18" s="27"/>
      <c r="F18" s="28"/>
      <c r="G18" s="28"/>
      <c r="H18" s="28"/>
      <c r="I18" s="28"/>
      <c r="J18" s="51"/>
      <c r="K18" s="29"/>
      <c r="L18" s="28"/>
    </row>
    <row r="19" spans="1:12" ht="14.4" x14ac:dyDescent="0.3">
      <c r="A19" s="23"/>
      <c r="B19" s="24"/>
      <c r="C19" s="25"/>
      <c r="D19" s="30" t="s">
        <v>36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31"/>
      <c r="B22" s="32"/>
      <c r="C22" s="33"/>
      <c r="D22" s="34" t="s">
        <v>28</v>
      </c>
      <c r="E22" s="35"/>
      <c r="F22" s="36">
        <f>SUM(F13:F21)</f>
        <v>0</v>
      </c>
      <c r="G22" s="36">
        <f>SUM(G13:G21)</f>
        <v>0</v>
      </c>
      <c r="H22" s="36">
        <f>SUM(H13:H21)</f>
        <v>0</v>
      </c>
      <c r="I22" s="36">
        <f>SUM(I13:I21)</f>
        <v>0</v>
      </c>
      <c r="J22" s="36">
        <f>SUM(J13:J21)</f>
        <v>0</v>
      </c>
      <c r="K22" s="37"/>
      <c r="L22" s="36">
        <f>SUM(L13:L21)</f>
        <v>0</v>
      </c>
    </row>
    <row r="23" spans="1:12" x14ac:dyDescent="0.25">
      <c r="A23" s="41">
        <f>A6</f>
        <v>1</v>
      </c>
      <c r="B23" s="42">
        <f>B6</f>
        <v>1</v>
      </c>
      <c r="C23" s="87" t="s">
        <v>37</v>
      </c>
      <c r="D23" s="88"/>
      <c r="E23" s="43"/>
      <c r="F23" s="44">
        <f>F12+F22</f>
        <v>200</v>
      </c>
      <c r="G23" s="44">
        <f>G12+G22</f>
        <v>27.56</v>
      </c>
      <c r="H23" s="44">
        <f>H12+H22</f>
        <v>20.74</v>
      </c>
      <c r="I23" s="44">
        <f>I12+I22</f>
        <v>87.49</v>
      </c>
      <c r="J23" s="44">
        <f>J12+J22</f>
        <v>679.42000000000007</v>
      </c>
      <c r="K23" s="44"/>
      <c r="L23" s="44">
        <f>L12+L22</f>
        <v>77.259999999999991</v>
      </c>
    </row>
    <row r="24" spans="1:12" ht="14.4" x14ac:dyDescent="0.3">
      <c r="A24" s="45">
        <v>1</v>
      </c>
      <c r="B24" s="24">
        <v>2</v>
      </c>
      <c r="C24" s="18" t="s">
        <v>23</v>
      </c>
      <c r="D24" s="19" t="s">
        <v>24</v>
      </c>
      <c r="E24" s="20" t="s">
        <v>57</v>
      </c>
      <c r="F24" s="21">
        <v>200</v>
      </c>
      <c r="G24" s="21">
        <v>4.3899999999999997</v>
      </c>
      <c r="H24" s="21">
        <v>4.22</v>
      </c>
      <c r="I24" s="21">
        <v>13.06</v>
      </c>
      <c r="J24" s="52">
        <v>107.8</v>
      </c>
      <c r="K24" s="22">
        <v>139</v>
      </c>
      <c r="L24" s="21">
        <v>42.03</v>
      </c>
    </row>
    <row r="25" spans="1:12" ht="14.4" x14ac:dyDescent="0.3">
      <c r="A25" s="45"/>
      <c r="B25" s="24"/>
      <c r="C25" s="25"/>
      <c r="D25" s="26"/>
      <c r="E25" s="27"/>
      <c r="F25" s="28"/>
      <c r="G25" s="28"/>
      <c r="H25" s="28"/>
      <c r="I25" s="28"/>
      <c r="J25" s="51"/>
      <c r="K25" s="29"/>
      <c r="L25" s="28"/>
    </row>
    <row r="26" spans="1:12" ht="14.4" x14ac:dyDescent="0.3">
      <c r="A26" s="45"/>
      <c r="B26" s="24"/>
      <c r="C26" s="25"/>
      <c r="D26" s="30" t="s">
        <v>25</v>
      </c>
      <c r="E26" s="27" t="s">
        <v>58</v>
      </c>
      <c r="F26" s="28">
        <v>200</v>
      </c>
      <c r="G26" s="28">
        <v>1.4</v>
      </c>
      <c r="H26" s="28">
        <v>1.6</v>
      </c>
      <c r="I26" s="28">
        <v>16.399999999999999</v>
      </c>
      <c r="J26" s="51">
        <v>86</v>
      </c>
      <c r="K26" s="29">
        <v>684</v>
      </c>
      <c r="L26" s="28">
        <v>9.4</v>
      </c>
    </row>
    <row r="27" spans="1:12" ht="14.4" x14ac:dyDescent="0.3">
      <c r="A27" s="45"/>
      <c r="B27" s="24"/>
      <c r="C27" s="25"/>
      <c r="D27" s="30" t="s">
        <v>26</v>
      </c>
      <c r="E27" s="27" t="s">
        <v>41</v>
      </c>
      <c r="F27" s="28">
        <v>50</v>
      </c>
      <c r="G27" s="28">
        <v>20.9</v>
      </c>
      <c r="H27" s="28">
        <v>15.8</v>
      </c>
      <c r="I27" s="28">
        <v>12.8</v>
      </c>
      <c r="J27" s="51">
        <v>99</v>
      </c>
      <c r="K27" s="29">
        <v>8</v>
      </c>
      <c r="L27" s="28">
        <v>1.42</v>
      </c>
    </row>
    <row r="28" spans="1:12" ht="14.4" x14ac:dyDescent="0.3">
      <c r="A28" s="45"/>
      <c r="B28" s="24"/>
      <c r="C28" s="25"/>
      <c r="D28" s="30" t="s">
        <v>27</v>
      </c>
      <c r="E28" s="27" t="s">
        <v>43</v>
      </c>
      <c r="F28" s="28">
        <v>30</v>
      </c>
      <c r="G28" s="28">
        <v>1</v>
      </c>
      <c r="H28" s="28">
        <v>2</v>
      </c>
      <c r="I28" s="28">
        <v>11</v>
      </c>
      <c r="J28" s="51">
        <v>86</v>
      </c>
      <c r="K28" s="29"/>
      <c r="L28" s="28">
        <v>24.41</v>
      </c>
    </row>
    <row r="29" spans="1:12" ht="14.4" x14ac:dyDescent="0.3">
      <c r="A29" s="45"/>
      <c r="B29" s="24"/>
      <c r="C29" s="25"/>
      <c r="D29" s="26"/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6"/>
      <c r="B31" s="32"/>
      <c r="C31" s="33"/>
      <c r="D31" s="34" t="s">
        <v>28</v>
      </c>
      <c r="E31" s="35"/>
      <c r="F31" s="36">
        <f>SUM(F24:F30)</f>
        <v>480</v>
      </c>
      <c r="G31" s="36">
        <f>SUM(G24:G30)</f>
        <v>27.689999999999998</v>
      </c>
      <c r="H31" s="36">
        <f>SUM(H24:H30)</f>
        <v>23.62</v>
      </c>
      <c r="I31" s="36">
        <f>SUM(I24:I30)</f>
        <v>53.260000000000005</v>
      </c>
      <c r="J31" s="36">
        <f>SUM(J24:J30)</f>
        <v>378.8</v>
      </c>
      <c r="K31" s="37"/>
      <c r="L31" s="36">
        <f>SUM(L24:L30)</f>
        <v>77.260000000000005</v>
      </c>
    </row>
    <row r="32" spans="1:12" ht="14.4" x14ac:dyDescent="0.3">
      <c r="A32" s="39">
        <f>A24</f>
        <v>1</v>
      </c>
      <c r="B32" s="39">
        <f>B24</f>
        <v>2</v>
      </c>
      <c r="C32" s="40" t="s">
        <v>29</v>
      </c>
      <c r="D32" s="30" t="s">
        <v>30</v>
      </c>
      <c r="E32" s="27"/>
      <c r="F32" s="28"/>
      <c r="G32" s="28"/>
      <c r="H32" s="28"/>
      <c r="I32" s="28"/>
      <c r="J32" s="51"/>
      <c r="K32" s="29"/>
      <c r="L32" s="28"/>
    </row>
    <row r="33" spans="1:12" ht="14.4" x14ac:dyDescent="0.3">
      <c r="A33" s="45"/>
      <c r="B33" s="24"/>
      <c r="C33" s="25"/>
      <c r="D33" s="30" t="s">
        <v>31</v>
      </c>
      <c r="E33" s="27"/>
      <c r="F33" s="28"/>
      <c r="G33" s="28"/>
      <c r="H33" s="28"/>
      <c r="I33" s="28"/>
      <c r="J33" s="51"/>
      <c r="K33" s="29"/>
      <c r="L33" s="28"/>
    </row>
    <row r="34" spans="1:12" ht="14.4" x14ac:dyDescent="0.3">
      <c r="A34" s="45"/>
      <c r="B34" s="24"/>
      <c r="C34" s="25"/>
      <c r="D34" s="30" t="s">
        <v>32</v>
      </c>
      <c r="E34" s="27"/>
      <c r="F34" s="28"/>
      <c r="G34" s="28"/>
      <c r="H34" s="28"/>
      <c r="I34" s="28"/>
      <c r="J34" s="51"/>
      <c r="K34" s="29"/>
      <c r="L34" s="28"/>
    </row>
    <row r="35" spans="1:12" ht="14.4" x14ac:dyDescent="0.3">
      <c r="A35" s="45"/>
      <c r="B35" s="24"/>
      <c r="C35" s="25"/>
      <c r="D35" s="30" t="s">
        <v>33</v>
      </c>
      <c r="E35" s="27"/>
      <c r="F35" s="28"/>
      <c r="G35" s="28"/>
      <c r="H35" s="28"/>
      <c r="I35" s="28"/>
      <c r="J35" s="51"/>
      <c r="K35" s="29"/>
      <c r="L35" s="28"/>
    </row>
    <row r="36" spans="1:12" ht="14.4" x14ac:dyDescent="0.3">
      <c r="A36" s="45"/>
      <c r="B36" s="24"/>
      <c r="C36" s="25"/>
      <c r="D36" s="30" t="s">
        <v>34</v>
      </c>
      <c r="E36" s="27"/>
      <c r="F36" s="28"/>
      <c r="G36" s="28"/>
      <c r="H36" s="28"/>
      <c r="I36" s="28"/>
      <c r="J36" s="51"/>
      <c r="K36" s="29"/>
      <c r="L36" s="28"/>
    </row>
    <row r="37" spans="1:12" ht="14.4" x14ac:dyDescent="0.3">
      <c r="A37" s="45"/>
      <c r="B37" s="24"/>
      <c r="C37" s="25"/>
      <c r="D37" s="30" t="s">
        <v>35</v>
      </c>
      <c r="E37" s="27"/>
      <c r="F37" s="28"/>
      <c r="G37" s="28"/>
      <c r="H37" s="28"/>
      <c r="I37" s="28"/>
      <c r="J37" s="51"/>
      <c r="K37" s="29"/>
      <c r="L37" s="28"/>
    </row>
    <row r="38" spans="1:12" ht="14.4" x14ac:dyDescent="0.3">
      <c r="A38" s="45"/>
      <c r="B38" s="24"/>
      <c r="C38" s="25"/>
      <c r="D38" s="30" t="s">
        <v>36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6"/>
      <c r="B41" s="32"/>
      <c r="C41" s="33"/>
      <c r="D41" s="34" t="s">
        <v>28</v>
      </c>
      <c r="E41" s="35"/>
      <c r="F41" s="36">
        <f>SUM(F32:F40)</f>
        <v>0</v>
      </c>
      <c r="G41" s="36">
        <f>SUM(G32:G40)</f>
        <v>0</v>
      </c>
      <c r="H41" s="36">
        <f>SUM(H32:H40)</f>
        <v>0</v>
      </c>
      <c r="I41" s="36">
        <f>SUM(I32:I40)</f>
        <v>0</v>
      </c>
      <c r="J41" s="36">
        <f>SUM(J32:J40)</f>
        <v>0</v>
      </c>
      <c r="K41" s="37"/>
      <c r="L41" s="36">
        <f>SUM(L32:L40)</f>
        <v>0</v>
      </c>
    </row>
    <row r="42" spans="1:12" ht="15.75" customHeight="1" x14ac:dyDescent="0.25">
      <c r="A42" s="47">
        <f>A24</f>
        <v>1</v>
      </c>
      <c r="B42" s="47">
        <f>B24</f>
        <v>2</v>
      </c>
      <c r="C42" s="87" t="s">
        <v>37</v>
      </c>
      <c r="D42" s="88"/>
      <c r="E42" s="43"/>
      <c r="F42" s="44">
        <f>F31+F41</f>
        <v>480</v>
      </c>
      <c r="G42" s="44">
        <f>G31+G41</f>
        <v>27.689999999999998</v>
      </c>
      <c r="H42" s="44">
        <f>H31+H41</f>
        <v>23.62</v>
      </c>
      <c r="I42" s="44">
        <f>I31+I41</f>
        <v>53.260000000000005</v>
      </c>
      <c r="J42" s="44">
        <f>J31+J41</f>
        <v>378.8</v>
      </c>
      <c r="K42" s="44"/>
      <c r="L42" s="44">
        <f>L31+L41</f>
        <v>77.260000000000005</v>
      </c>
    </row>
    <row r="43" spans="1:12" ht="14.4" x14ac:dyDescent="0.3">
      <c r="A43" s="16">
        <v>1</v>
      </c>
      <c r="B43" s="17">
        <v>3</v>
      </c>
      <c r="C43" s="18" t="s">
        <v>23</v>
      </c>
      <c r="D43" s="19" t="s">
        <v>24</v>
      </c>
      <c r="E43" s="20" t="s">
        <v>59</v>
      </c>
      <c r="F43" s="21">
        <v>200</v>
      </c>
      <c r="G43" s="21">
        <v>2.2999999999999998</v>
      </c>
      <c r="H43" s="21">
        <v>0.3</v>
      </c>
      <c r="I43" s="21">
        <v>16.600000000000001</v>
      </c>
      <c r="J43" s="21">
        <v>78.2</v>
      </c>
      <c r="K43" s="22">
        <v>175</v>
      </c>
      <c r="L43" s="21">
        <v>9.92</v>
      </c>
    </row>
    <row r="44" spans="1:12" ht="14.4" x14ac:dyDescent="0.3">
      <c r="A44" s="23"/>
      <c r="B44" s="24"/>
      <c r="C44" s="25"/>
      <c r="D44" s="26"/>
      <c r="E44" s="27" t="s">
        <v>60</v>
      </c>
      <c r="F44" s="28" t="s">
        <v>61</v>
      </c>
      <c r="G44" s="28">
        <v>7.38</v>
      </c>
      <c r="H44" s="28">
        <v>20.3</v>
      </c>
      <c r="I44" s="28">
        <v>23.12</v>
      </c>
      <c r="J44" s="28">
        <v>165.4</v>
      </c>
      <c r="K44" s="29">
        <v>437</v>
      </c>
      <c r="L44" s="28">
        <v>43.42</v>
      </c>
    </row>
    <row r="45" spans="1:12" ht="14.4" x14ac:dyDescent="0.3">
      <c r="A45" s="23"/>
      <c r="B45" s="24"/>
      <c r="C45" s="25"/>
      <c r="D45" s="30" t="s">
        <v>25</v>
      </c>
      <c r="E45" s="27" t="s">
        <v>42</v>
      </c>
      <c r="F45" s="28">
        <v>200</v>
      </c>
      <c r="G45" s="28">
        <v>3</v>
      </c>
      <c r="H45" s="28">
        <v>29</v>
      </c>
      <c r="I45" s="28">
        <v>11</v>
      </c>
      <c r="J45" s="51">
        <v>116</v>
      </c>
      <c r="K45" s="29">
        <v>349</v>
      </c>
      <c r="L45" s="28">
        <v>6.12</v>
      </c>
    </row>
    <row r="46" spans="1:12" ht="14.4" x14ac:dyDescent="0.3">
      <c r="A46" s="23"/>
      <c r="B46" s="24"/>
      <c r="C46" s="25"/>
      <c r="D46" s="30" t="s">
        <v>26</v>
      </c>
      <c r="E46" s="27" t="s">
        <v>41</v>
      </c>
      <c r="F46" s="28">
        <v>50</v>
      </c>
      <c r="G46" s="28">
        <v>20.9</v>
      </c>
      <c r="H46" s="28">
        <v>15.8</v>
      </c>
      <c r="I46" s="28">
        <v>12.8</v>
      </c>
      <c r="J46" s="51">
        <v>99</v>
      </c>
      <c r="K46" s="29">
        <v>8</v>
      </c>
      <c r="L46" s="28">
        <v>1.42</v>
      </c>
    </row>
    <row r="47" spans="1:12" ht="14.4" x14ac:dyDescent="0.3">
      <c r="A47" s="23"/>
      <c r="B47" s="24"/>
      <c r="C47" s="25"/>
      <c r="D47" s="30" t="s">
        <v>27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26" t="s">
        <v>62</v>
      </c>
      <c r="E48" s="27" t="s">
        <v>63</v>
      </c>
      <c r="F48" s="28">
        <v>100</v>
      </c>
      <c r="G48" s="28">
        <v>6</v>
      </c>
      <c r="H48" s="28">
        <v>1</v>
      </c>
      <c r="I48" s="28">
        <v>16</v>
      </c>
      <c r="J48" s="28">
        <v>98</v>
      </c>
      <c r="K48" s="29">
        <v>10</v>
      </c>
      <c r="L48" s="28">
        <v>16.38</v>
      </c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31"/>
      <c r="B50" s="32"/>
      <c r="C50" s="33"/>
      <c r="D50" s="34" t="s">
        <v>28</v>
      </c>
      <c r="E50" s="35"/>
      <c r="F50" s="36">
        <f>SUM(F43:F49)</f>
        <v>550</v>
      </c>
      <c r="G50" s="36">
        <f>SUM(G43:G49)</f>
        <v>39.58</v>
      </c>
      <c r="H50" s="36">
        <f>SUM(H43:H49)</f>
        <v>66.400000000000006</v>
      </c>
      <c r="I50" s="36">
        <f>SUM(I43:I49)</f>
        <v>79.52</v>
      </c>
      <c r="J50" s="36">
        <f>SUM(J43:J49)</f>
        <v>556.6</v>
      </c>
      <c r="K50" s="37"/>
      <c r="L50" s="36">
        <f>SUM(L43:L49)</f>
        <v>77.260000000000005</v>
      </c>
    </row>
    <row r="51" spans="1:12" ht="14.4" x14ac:dyDescent="0.3">
      <c r="A51" s="38">
        <f>A43</f>
        <v>1</v>
      </c>
      <c r="B51" s="39">
        <f>B43</f>
        <v>3</v>
      </c>
      <c r="C51" s="40" t="s">
        <v>29</v>
      </c>
      <c r="D51" s="30" t="s">
        <v>30</v>
      </c>
      <c r="E51" s="27"/>
      <c r="F51" s="28"/>
      <c r="G51" s="28"/>
      <c r="H51" s="28"/>
      <c r="I51" s="28"/>
      <c r="J51" s="28"/>
      <c r="K51" s="29"/>
      <c r="L51" s="28"/>
    </row>
    <row r="52" spans="1:12" ht="14.4" x14ac:dyDescent="0.3">
      <c r="A52" s="23"/>
      <c r="B52" s="24"/>
      <c r="C52" s="25"/>
      <c r="D52" s="30" t="s">
        <v>31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32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33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34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35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36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26"/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31"/>
      <c r="B60" s="32"/>
      <c r="C60" s="33"/>
      <c r="D60" s="34" t="s">
        <v>28</v>
      </c>
      <c r="E60" s="35"/>
      <c r="F60" s="36">
        <f>SUM(F51:F59)</f>
        <v>0</v>
      </c>
      <c r="G60" s="36">
        <f>SUM(G51:G59)</f>
        <v>0</v>
      </c>
      <c r="H60" s="36">
        <f>SUM(H51:H59)</f>
        <v>0</v>
      </c>
      <c r="I60" s="36">
        <f>SUM(I51:I59)</f>
        <v>0</v>
      </c>
      <c r="J60" s="36">
        <f>SUM(J51:J59)</f>
        <v>0</v>
      </c>
      <c r="K60" s="37"/>
      <c r="L60" s="36">
        <f>SUM(L51:L59)</f>
        <v>0</v>
      </c>
    </row>
    <row r="61" spans="1:12" ht="15.75" customHeight="1" thickBot="1" x14ac:dyDescent="0.3">
      <c r="A61" s="41">
        <f>A43</f>
        <v>1</v>
      </c>
      <c r="B61" s="42">
        <f>B43</f>
        <v>3</v>
      </c>
      <c r="C61" s="87" t="s">
        <v>37</v>
      </c>
      <c r="D61" s="88"/>
      <c r="E61" s="43"/>
      <c r="F61" s="44">
        <f>F50+F60</f>
        <v>550</v>
      </c>
      <c r="G61" s="44">
        <f>G50+G60</f>
        <v>39.58</v>
      </c>
      <c r="H61" s="44">
        <f>H50+H60</f>
        <v>66.400000000000006</v>
      </c>
      <c r="I61" s="44">
        <f>I50+I60</f>
        <v>79.52</v>
      </c>
      <c r="J61" s="44">
        <f>J50+J60</f>
        <v>556.6</v>
      </c>
      <c r="K61" s="44"/>
      <c r="L61" s="44">
        <f>L50+L60</f>
        <v>77.260000000000005</v>
      </c>
    </row>
    <row r="62" spans="1:12" ht="14.4" x14ac:dyDescent="0.3">
      <c r="A62" s="16">
        <v>1</v>
      </c>
      <c r="B62" s="17">
        <v>4</v>
      </c>
      <c r="C62" s="18" t="s">
        <v>23</v>
      </c>
      <c r="D62" s="19" t="s">
        <v>24</v>
      </c>
      <c r="E62" s="20" t="s">
        <v>64</v>
      </c>
      <c r="F62" s="21">
        <v>200</v>
      </c>
      <c r="G62" s="28">
        <v>2</v>
      </c>
      <c r="H62" s="28">
        <v>4</v>
      </c>
      <c r="I62" s="28">
        <v>3</v>
      </c>
      <c r="J62" s="51">
        <v>194</v>
      </c>
      <c r="K62" s="22">
        <v>187</v>
      </c>
      <c r="L62" s="21">
        <v>36.22</v>
      </c>
    </row>
    <row r="63" spans="1:12" ht="14.4" x14ac:dyDescent="0.3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28"/>
    </row>
    <row r="64" spans="1:12" ht="14.4" x14ac:dyDescent="0.3">
      <c r="A64" s="23"/>
      <c r="B64" s="24"/>
      <c r="C64" s="25"/>
      <c r="D64" s="30" t="s">
        <v>25</v>
      </c>
      <c r="E64" s="27" t="s">
        <v>65</v>
      </c>
      <c r="F64" s="28">
        <v>200</v>
      </c>
      <c r="G64" s="28">
        <v>0.56999999999999995</v>
      </c>
      <c r="H64" s="28">
        <v>7.0000000000000001E-3</v>
      </c>
      <c r="I64" s="28">
        <v>27.09</v>
      </c>
      <c r="J64" s="28">
        <v>99.39</v>
      </c>
      <c r="K64" s="29">
        <v>705</v>
      </c>
      <c r="L64" s="28">
        <v>8.36</v>
      </c>
    </row>
    <row r="65" spans="1:12" ht="14.4" x14ac:dyDescent="0.3">
      <c r="A65" s="23"/>
      <c r="B65" s="24"/>
      <c r="C65" s="25"/>
      <c r="D65" s="30" t="s">
        <v>26</v>
      </c>
      <c r="E65" s="27" t="s">
        <v>41</v>
      </c>
      <c r="F65" s="28">
        <v>50</v>
      </c>
      <c r="G65" s="28">
        <v>20.9</v>
      </c>
      <c r="H65" s="28">
        <v>15.8</v>
      </c>
      <c r="I65" s="28">
        <v>12.8</v>
      </c>
      <c r="J65" s="51">
        <v>99</v>
      </c>
      <c r="K65" s="29">
        <v>8</v>
      </c>
      <c r="L65" s="28">
        <v>1.42</v>
      </c>
    </row>
    <row r="66" spans="1:12" ht="14.4" x14ac:dyDescent="0.3">
      <c r="A66" s="23"/>
      <c r="B66" s="24"/>
      <c r="C66" s="25"/>
      <c r="D66" s="30" t="s">
        <v>27</v>
      </c>
      <c r="E66" s="27" t="s">
        <v>66</v>
      </c>
      <c r="F66" s="28">
        <v>100</v>
      </c>
      <c r="G66" s="28">
        <v>0.4</v>
      </c>
      <c r="H66" s="28">
        <v>0.4</v>
      </c>
      <c r="I66" s="28">
        <v>9.8000000000000007</v>
      </c>
      <c r="J66" s="28">
        <v>47</v>
      </c>
      <c r="K66" s="29"/>
      <c r="L66" s="28">
        <v>22.5</v>
      </c>
    </row>
    <row r="67" spans="1:12" ht="14.4" x14ac:dyDescent="0.3">
      <c r="A67" s="23"/>
      <c r="B67" s="24"/>
      <c r="C67" s="25"/>
      <c r="D67" s="26" t="s">
        <v>67</v>
      </c>
      <c r="E67" s="27" t="s">
        <v>68</v>
      </c>
      <c r="F67" s="28">
        <v>20</v>
      </c>
      <c r="G67" s="28">
        <v>0.8</v>
      </c>
      <c r="H67" s="28">
        <v>7.9</v>
      </c>
      <c r="I67" s="28">
        <v>10.8</v>
      </c>
      <c r="J67" s="28">
        <v>113.8</v>
      </c>
      <c r="K67" s="29"/>
      <c r="L67" s="28">
        <v>9</v>
      </c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31"/>
      <c r="B69" s="32"/>
      <c r="C69" s="33"/>
      <c r="D69" s="34" t="s">
        <v>28</v>
      </c>
      <c r="E69" s="35"/>
      <c r="F69" s="36">
        <f>SUM(F62:F68)</f>
        <v>570</v>
      </c>
      <c r="G69" s="36">
        <f>SUM(G62:G68)</f>
        <v>24.669999999999998</v>
      </c>
      <c r="H69" s="36">
        <f>SUM(H62:H68)</f>
        <v>28.106999999999999</v>
      </c>
      <c r="I69" s="36">
        <f>SUM(I62:I68)</f>
        <v>63.489999999999995</v>
      </c>
      <c r="J69" s="36">
        <f>SUM(J62:J68)</f>
        <v>553.18999999999994</v>
      </c>
      <c r="K69" s="37"/>
      <c r="L69" s="36">
        <f>SUM(L62:L68)</f>
        <v>77.5</v>
      </c>
    </row>
    <row r="70" spans="1:12" ht="14.4" x14ac:dyDescent="0.3">
      <c r="A70" s="38">
        <f>A62</f>
        <v>1</v>
      </c>
      <c r="B70" s="39">
        <f>B62</f>
        <v>4</v>
      </c>
      <c r="C70" s="40" t="s">
        <v>29</v>
      </c>
      <c r="D70" s="30" t="s">
        <v>30</v>
      </c>
      <c r="E70" s="27"/>
      <c r="F70" s="28"/>
      <c r="G70" s="28"/>
      <c r="H70" s="28"/>
      <c r="I70" s="28"/>
      <c r="J70" s="28"/>
      <c r="K70" s="29"/>
      <c r="L70" s="28"/>
    </row>
    <row r="71" spans="1:12" ht="14.4" x14ac:dyDescent="0.3">
      <c r="A71" s="23"/>
      <c r="B71" s="24"/>
      <c r="C71" s="25"/>
      <c r="D71" s="30" t="s">
        <v>31</v>
      </c>
      <c r="E71" s="27"/>
      <c r="F71" s="28"/>
      <c r="G71" s="28"/>
      <c r="H71" s="28"/>
      <c r="I71" s="28"/>
      <c r="J71" s="51"/>
      <c r="K71" s="29"/>
      <c r="L71" s="28"/>
    </row>
    <row r="72" spans="1:12" ht="14.4" x14ac:dyDescent="0.3">
      <c r="A72" s="23"/>
      <c r="B72" s="24"/>
      <c r="C72" s="25"/>
      <c r="D72" s="30" t="s">
        <v>32</v>
      </c>
      <c r="E72" s="27"/>
      <c r="F72" s="28"/>
      <c r="G72" s="28"/>
      <c r="H72" s="28"/>
      <c r="I72" s="28"/>
      <c r="J72" s="51"/>
      <c r="K72" s="29"/>
      <c r="L72" s="28"/>
    </row>
    <row r="73" spans="1:12" ht="14.4" x14ac:dyDescent="0.3">
      <c r="A73" s="23"/>
      <c r="B73" s="24"/>
      <c r="C73" s="25"/>
      <c r="D73" s="30" t="s">
        <v>33</v>
      </c>
      <c r="E73" s="27"/>
      <c r="F73" s="28"/>
      <c r="G73" s="28"/>
      <c r="H73" s="28"/>
      <c r="I73" s="28"/>
      <c r="J73" s="51"/>
      <c r="K73" s="29"/>
      <c r="L73" s="28"/>
    </row>
    <row r="74" spans="1:12" ht="14.4" x14ac:dyDescent="0.3">
      <c r="A74" s="23"/>
      <c r="B74" s="24"/>
      <c r="C74" s="25"/>
      <c r="D74" s="30" t="s">
        <v>34</v>
      </c>
      <c r="E74" s="27"/>
      <c r="F74" s="28"/>
      <c r="G74" s="28"/>
      <c r="H74" s="28"/>
      <c r="I74" s="28"/>
      <c r="J74" s="51"/>
      <c r="K74" s="29"/>
      <c r="L74" s="28"/>
    </row>
    <row r="75" spans="1:12" ht="14.4" x14ac:dyDescent="0.3">
      <c r="A75" s="23"/>
      <c r="B75" s="24"/>
      <c r="C75" s="25"/>
      <c r="D75" s="30" t="s">
        <v>35</v>
      </c>
      <c r="E75" s="27"/>
      <c r="F75" s="28"/>
      <c r="G75" s="28"/>
      <c r="H75" s="28"/>
      <c r="I75" s="28"/>
      <c r="J75" s="51"/>
      <c r="K75" s="29"/>
      <c r="L75" s="28"/>
    </row>
    <row r="76" spans="1:12" ht="14.4" x14ac:dyDescent="0.3">
      <c r="A76" s="23"/>
      <c r="B76" s="24"/>
      <c r="C76" s="25"/>
      <c r="D76" s="30" t="s">
        <v>36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26"/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31"/>
      <c r="B79" s="32"/>
      <c r="C79" s="33"/>
      <c r="D79" s="34" t="s">
        <v>28</v>
      </c>
      <c r="E79" s="35"/>
      <c r="F79" s="36">
        <f>SUM(F70:F78)</f>
        <v>0</v>
      </c>
      <c r="G79" s="36">
        <f>SUM(G70:G78)</f>
        <v>0</v>
      </c>
      <c r="H79" s="36">
        <f>SUM(H70:H78)</f>
        <v>0</v>
      </c>
      <c r="I79" s="36">
        <f>SUM(I70:I78)</f>
        <v>0</v>
      </c>
      <c r="J79" s="36">
        <f>SUM(J70:J78)</f>
        <v>0</v>
      </c>
      <c r="K79" s="37"/>
      <c r="L79" s="36">
        <f>SUM(L70:L78)</f>
        <v>0</v>
      </c>
    </row>
    <row r="80" spans="1:12" ht="15.75" customHeight="1" x14ac:dyDescent="0.25">
      <c r="A80" s="41">
        <f>A62</f>
        <v>1</v>
      </c>
      <c r="B80" s="42">
        <f>B62</f>
        <v>4</v>
      </c>
      <c r="C80" s="87" t="s">
        <v>37</v>
      </c>
      <c r="D80" s="88"/>
      <c r="E80" s="43"/>
      <c r="F80" s="44">
        <f>F69+F79</f>
        <v>570</v>
      </c>
      <c r="G80" s="44">
        <f>G69+G79</f>
        <v>24.669999999999998</v>
      </c>
      <c r="H80" s="44">
        <f>H69+H79</f>
        <v>28.106999999999999</v>
      </c>
      <c r="I80" s="44">
        <f>I69+I79</f>
        <v>63.489999999999995</v>
      </c>
      <c r="J80" s="44">
        <f>J69+J79</f>
        <v>553.18999999999994</v>
      </c>
      <c r="K80" s="44"/>
      <c r="L80" s="44">
        <f>L69+L79</f>
        <v>77.5</v>
      </c>
    </row>
    <row r="81" spans="1:12" ht="14.4" x14ac:dyDescent="0.3">
      <c r="A81" s="16">
        <v>1</v>
      </c>
      <c r="B81" s="17">
        <v>5</v>
      </c>
      <c r="C81" s="18" t="s">
        <v>23</v>
      </c>
      <c r="D81" s="19" t="s">
        <v>24</v>
      </c>
      <c r="E81" s="20" t="s">
        <v>69</v>
      </c>
      <c r="F81" s="21">
        <v>200</v>
      </c>
      <c r="G81" s="21">
        <v>17.21</v>
      </c>
      <c r="H81" s="21">
        <v>4.67</v>
      </c>
      <c r="I81" s="21">
        <v>13.72</v>
      </c>
      <c r="J81" s="21">
        <v>165.63</v>
      </c>
      <c r="K81" s="22">
        <v>436</v>
      </c>
      <c r="L81" s="21">
        <v>59.3</v>
      </c>
    </row>
    <row r="82" spans="1:12" ht="14.4" x14ac:dyDescent="0.3">
      <c r="A82" s="23"/>
      <c r="B82" s="24"/>
      <c r="C82" s="25"/>
      <c r="D82" s="26" t="s">
        <v>70</v>
      </c>
      <c r="E82" s="27" t="s">
        <v>71</v>
      </c>
      <c r="F82" s="28">
        <v>60</v>
      </c>
      <c r="G82" s="28">
        <v>0.9</v>
      </c>
      <c r="H82" s="28">
        <v>0.1</v>
      </c>
      <c r="I82" s="28">
        <v>4.4000000000000004</v>
      </c>
      <c r="J82" s="28">
        <v>25.1</v>
      </c>
      <c r="K82" s="29"/>
      <c r="L82" s="28"/>
    </row>
    <row r="83" spans="1:12" ht="14.4" x14ac:dyDescent="0.3">
      <c r="A83" s="23"/>
      <c r="B83" s="24"/>
      <c r="C83" s="25"/>
      <c r="D83" s="30" t="s">
        <v>25</v>
      </c>
      <c r="E83" s="27" t="s">
        <v>72</v>
      </c>
      <c r="F83" s="28">
        <v>200</v>
      </c>
      <c r="G83" s="28">
        <v>0.2</v>
      </c>
      <c r="H83" s="28">
        <v>0</v>
      </c>
      <c r="I83" s="28">
        <v>32.6</v>
      </c>
      <c r="J83" s="28">
        <v>132</v>
      </c>
      <c r="K83" s="29">
        <v>648</v>
      </c>
      <c r="L83" s="28">
        <v>7.25</v>
      </c>
    </row>
    <row r="84" spans="1:12" ht="14.4" x14ac:dyDescent="0.3">
      <c r="A84" s="23"/>
      <c r="B84" s="24"/>
      <c r="C84" s="25"/>
      <c r="D84" s="30" t="s">
        <v>26</v>
      </c>
      <c r="E84" s="27" t="s">
        <v>41</v>
      </c>
      <c r="F84" s="28">
        <v>50</v>
      </c>
      <c r="G84" s="28">
        <v>20.9</v>
      </c>
      <c r="H84" s="28">
        <v>15.8</v>
      </c>
      <c r="I84" s="28">
        <v>12.8</v>
      </c>
      <c r="J84" s="28">
        <v>99</v>
      </c>
      <c r="K84" s="29">
        <v>8</v>
      </c>
      <c r="L84" s="28">
        <v>1.42</v>
      </c>
    </row>
    <row r="85" spans="1:12" ht="14.4" x14ac:dyDescent="0.3">
      <c r="A85" s="23"/>
      <c r="B85" s="24"/>
      <c r="C85" s="25"/>
      <c r="D85" s="30" t="s">
        <v>27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>
        <v>220</v>
      </c>
      <c r="L86" s="28">
        <v>8</v>
      </c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31"/>
      <c r="B88" s="32"/>
      <c r="C88" s="33"/>
      <c r="D88" s="34" t="s">
        <v>28</v>
      </c>
      <c r="E88" s="35"/>
      <c r="F88" s="36">
        <f>SUM(F81:F87)</f>
        <v>510</v>
      </c>
      <c r="G88" s="36">
        <f>SUM(G81:G87)</f>
        <v>39.209999999999994</v>
      </c>
      <c r="H88" s="36">
        <f>SUM(H81:H87)</f>
        <v>20.57</v>
      </c>
      <c r="I88" s="36">
        <f>SUM(I81:I87)</f>
        <v>63.519999999999996</v>
      </c>
      <c r="J88" s="36">
        <f>SUM(J81:J87)</f>
        <v>421.73</v>
      </c>
      <c r="K88" s="37"/>
      <c r="L88" s="36">
        <f>SUM(L81:L87)</f>
        <v>75.97</v>
      </c>
    </row>
    <row r="89" spans="1:12" ht="14.4" x14ac:dyDescent="0.3">
      <c r="A89" s="38">
        <f>A81</f>
        <v>1</v>
      </c>
      <c r="B89" s="39">
        <f>B81</f>
        <v>5</v>
      </c>
      <c r="C89" s="40" t="s">
        <v>29</v>
      </c>
      <c r="D89" s="30" t="s">
        <v>30</v>
      </c>
      <c r="E89" s="27"/>
      <c r="F89" s="28"/>
      <c r="G89" s="28"/>
      <c r="H89" s="28"/>
      <c r="I89" s="28"/>
      <c r="J89" s="28"/>
      <c r="K89" s="29"/>
      <c r="L89" s="28"/>
    </row>
    <row r="90" spans="1:12" ht="14.4" x14ac:dyDescent="0.3">
      <c r="A90" s="23"/>
      <c r="B90" s="24"/>
      <c r="C90" s="25"/>
      <c r="D90" s="30" t="s">
        <v>31</v>
      </c>
      <c r="E90" s="27"/>
      <c r="F90" s="28"/>
      <c r="G90" s="28"/>
      <c r="H90" s="28"/>
      <c r="I90" s="28"/>
      <c r="J90" s="51"/>
      <c r="K90" s="29"/>
      <c r="L90" s="28"/>
    </row>
    <row r="91" spans="1:12" ht="14.4" x14ac:dyDescent="0.3">
      <c r="A91" s="23"/>
      <c r="B91" s="24"/>
      <c r="C91" s="25"/>
      <c r="D91" s="30" t="s">
        <v>32</v>
      </c>
      <c r="E91" s="27"/>
      <c r="F91" s="28"/>
      <c r="G91" s="28"/>
      <c r="H91" s="28"/>
      <c r="I91" s="28"/>
      <c r="J91" s="51"/>
      <c r="K91" s="29"/>
      <c r="L91" s="28"/>
    </row>
    <row r="92" spans="1:12" ht="14.4" x14ac:dyDescent="0.3">
      <c r="A92" s="23"/>
      <c r="B92" s="24"/>
      <c r="C92" s="25"/>
      <c r="D92" s="30" t="s">
        <v>33</v>
      </c>
      <c r="E92" s="27"/>
      <c r="F92" s="28"/>
      <c r="G92" s="28"/>
      <c r="H92" s="28"/>
      <c r="I92" s="28"/>
      <c r="J92" s="51"/>
      <c r="K92" s="29"/>
      <c r="L92" s="28"/>
    </row>
    <row r="93" spans="1:12" ht="14.4" x14ac:dyDescent="0.3">
      <c r="A93" s="23"/>
      <c r="B93" s="24"/>
      <c r="C93" s="25"/>
      <c r="D93" s="30" t="s">
        <v>34</v>
      </c>
      <c r="E93" s="27"/>
      <c r="F93" s="28"/>
      <c r="G93" s="28"/>
      <c r="H93" s="28"/>
      <c r="I93" s="28"/>
      <c r="J93" s="51"/>
      <c r="K93" s="29"/>
      <c r="L93" s="28"/>
    </row>
    <row r="94" spans="1:12" ht="14.4" x14ac:dyDescent="0.3">
      <c r="A94" s="23"/>
      <c r="B94" s="24"/>
      <c r="C94" s="25"/>
      <c r="D94" s="30" t="s">
        <v>35</v>
      </c>
      <c r="E94" s="27"/>
      <c r="F94" s="28"/>
      <c r="G94" s="28"/>
      <c r="H94" s="28"/>
      <c r="I94" s="28"/>
      <c r="J94" s="51"/>
      <c r="K94" s="29"/>
      <c r="L94" s="28"/>
    </row>
    <row r="95" spans="1:12" ht="14.4" x14ac:dyDescent="0.3">
      <c r="A95" s="23"/>
      <c r="B95" s="24"/>
      <c r="C95" s="25"/>
      <c r="D95" s="30" t="s">
        <v>36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26"/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31"/>
      <c r="B98" s="32"/>
      <c r="C98" s="33"/>
      <c r="D98" s="34" t="s">
        <v>28</v>
      </c>
      <c r="E98" s="35"/>
      <c r="F98" s="36">
        <f>SUM(F89:F97)</f>
        <v>0</v>
      </c>
      <c r="G98" s="36">
        <f>SUM(G89:G97)</f>
        <v>0</v>
      </c>
      <c r="H98" s="36">
        <f>SUM(H89:H97)</f>
        <v>0</v>
      </c>
      <c r="I98" s="36">
        <f>SUM(I89:I97)</f>
        <v>0</v>
      </c>
      <c r="J98" s="36">
        <f>SUM(J89:J97)</f>
        <v>0</v>
      </c>
      <c r="K98" s="37"/>
      <c r="L98" s="36">
        <f>SUM(L89:L97)</f>
        <v>0</v>
      </c>
    </row>
    <row r="99" spans="1:12" ht="15.75" customHeight="1" thickBot="1" x14ac:dyDescent="0.3">
      <c r="A99" s="73">
        <f>A81</f>
        <v>1</v>
      </c>
      <c r="B99" s="74">
        <f>B81</f>
        <v>5</v>
      </c>
      <c r="C99" s="89" t="s">
        <v>37</v>
      </c>
      <c r="D99" s="90"/>
      <c r="E99" s="75"/>
      <c r="F99" s="76">
        <f>F88+F98</f>
        <v>510</v>
      </c>
      <c r="G99" s="76">
        <f>G88+G98</f>
        <v>39.209999999999994</v>
      </c>
      <c r="H99" s="76">
        <f>H88+H98</f>
        <v>20.57</v>
      </c>
      <c r="I99" s="76">
        <f>I88+I98</f>
        <v>63.519999999999996</v>
      </c>
      <c r="J99" s="76">
        <f>J88+J98</f>
        <v>421.73</v>
      </c>
      <c r="K99" s="76"/>
      <c r="L99" s="76">
        <f>L88+L98</f>
        <v>75.97</v>
      </c>
    </row>
    <row r="100" spans="1:12" ht="15.75" customHeight="1" x14ac:dyDescent="0.3">
      <c r="A100" s="16">
        <v>1</v>
      </c>
      <c r="B100" s="17">
        <v>6</v>
      </c>
      <c r="C100" s="53" t="s">
        <v>23</v>
      </c>
      <c r="D100" s="54" t="s">
        <v>24</v>
      </c>
      <c r="E100" s="55"/>
      <c r="F100" s="52"/>
      <c r="G100" s="52"/>
      <c r="H100" s="52"/>
      <c r="I100" s="52"/>
      <c r="J100" s="52"/>
      <c r="K100" s="56"/>
      <c r="L100" s="52"/>
    </row>
    <row r="101" spans="1:12" ht="14.4" x14ac:dyDescent="0.3">
      <c r="A101" s="23"/>
      <c r="B101" s="24"/>
      <c r="C101" s="57"/>
      <c r="D101" s="58" t="s">
        <v>25</v>
      </c>
      <c r="E101" s="59"/>
      <c r="F101" s="51"/>
      <c r="G101" s="51"/>
      <c r="H101" s="51"/>
      <c r="I101" s="51"/>
      <c r="J101" s="51"/>
      <c r="K101" s="60"/>
      <c r="L101" s="51"/>
    </row>
    <row r="102" spans="1:12" ht="14.4" x14ac:dyDescent="0.3">
      <c r="A102" s="23"/>
      <c r="B102" s="24"/>
      <c r="C102" s="57"/>
      <c r="D102" s="58" t="s">
        <v>26</v>
      </c>
      <c r="E102" s="59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57"/>
      <c r="D103" s="58" t="s">
        <v>48</v>
      </c>
      <c r="E103" s="59"/>
      <c r="F103" s="51"/>
      <c r="G103" s="51"/>
      <c r="H103" s="51"/>
      <c r="I103" s="51"/>
      <c r="J103" s="51"/>
      <c r="K103" s="60"/>
      <c r="L103" s="51"/>
    </row>
    <row r="104" spans="1:12" ht="14.4" x14ac:dyDescent="0.3">
      <c r="A104" s="23"/>
      <c r="B104" s="24"/>
      <c r="C104" s="57"/>
      <c r="D104" s="61"/>
      <c r="E104" s="59"/>
      <c r="F104" s="51"/>
      <c r="G104" s="51"/>
      <c r="H104" s="51"/>
      <c r="I104" s="51"/>
      <c r="J104" s="51"/>
      <c r="K104" s="60"/>
      <c r="L104" s="51"/>
    </row>
    <row r="105" spans="1:12" ht="14.4" x14ac:dyDescent="0.3">
      <c r="A105" s="23"/>
      <c r="B105" s="24"/>
      <c r="C105" s="57"/>
      <c r="D105" s="61"/>
      <c r="E105" s="59"/>
      <c r="F105" s="51"/>
      <c r="G105" s="51"/>
      <c r="H105" s="51"/>
      <c r="I105" s="51"/>
      <c r="J105" s="51"/>
      <c r="K105" s="60"/>
      <c r="L105" s="51"/>
    </row>
    <row r="106" spans="1:12" ht="14.4" x14ac:dyDescent="0.3">
      <c r="A106" s="31"/>
      <c r="B106" s="32"/>
      <c r="C106" s="62"/>
      <c r="D106" s="63" t="s">
        <v>28</v>
      </c>
      <c r="E106" s="64"/>
      <c r="F106" s="65"/>
      <c r="G106" s="65"/>
      <c r="H106" s="65"/>
      <c r="I106" s="65"/>
      <c r="J106" s="65"/>
      <c r="K106" s="66"/>
      <c r="L106" s="65"/>
    </row>
    <row r="107" spans="1:12" ht="13.8" thickBot="1" x14ac:dyDescent="0.3">
      <c r="A107" s="69">
        <v>1</v>
      </c>
      <c r="B107" s="70">
        <v>6</v>
      </c>
      <c r="C107" s="94" t="s">
        <v>37</v>
      </c>
      <c r="D107" s="95"/>
      <c r="E107" s="71"/>
      <c r="F107" s="72">
        <f>F97+F106</f>
        <v>0</v>
      </c>
      <c r="G107" s="72">
        <f>G97+G106</f>
        <v>0</v>
      </c>
      <c r="H107" s="72">
        <f>H97+H106</f>
        <v>0</v>
      </c>
      <c r="I107" s="72">
        <f>I97+I106</f>
        <v>0</v>
      </c>
      <c r="J107" s="72">
        <f>J97+J106</f>
        <v>0</v>
      </c>
      <c r="K107" s="72"/>
      <c r="L107" s="72">
        <f>L97+L106</f>
        <v>0</v>
      </c>
    </row>
    <row r="108" spans="1:12" ht="14.4" x14ac:dyDescent="0.3">
      <c r="A108" s="16">
        <v>2</v>
      </c>
      <c r="B108" s="17">
        <v>1</v>
      </c>
      <c r="C108" s="18" t="s">
        <v>23</v>
      </c>
      <c r="D108" s="19" t="s">
        <v>24</v>
      </c>
      <c r="E108" s="20" t="s">
        <v>73</v>
      </c>
      <c r="F108" s="21">
        <v>200</v>
      </c>
      <c r="G108" s="21">
        <v>1.45</v>
      </c>
      <c r="H108" s="21">
        <v>3.93</v>
      </c>
      <c r="I108" s="21">
        <v>100.2</v>
      </c>
      <c r="J108" s="21">
        <v>82</v>
      </c>
      <c r="K108" s="22">
        <v>119</v>
      </c>
      <c r="L108" s="21">
        <v>27.38</v>
      </c>
    </row>
    <row r="109" spans="1:12" ht="14.4" x14ac:dyDescent="0.3">
      <c r="A109" s="23"/>
      <c r="B109" s="24"/>
      <c r="C109" s="25"/>
      <c r="D109" s="30" t="s">
        <v>25</v>
      </c>
      <c r="E109" s="27" t="s">
        <v>74</v>
      </c>
      <c r="F109" s="28">
        <v>200</v>
      </c>
      <c r="G109" s="28">
        <v>0.42</v>
      </c>
      <c r="H109" s="28">
        <v>0.14000000000000001</v>
      </c>
      <c r="I109" s="28">
        <v>22.88</v>
      </c>
      <c r="J109" s="28">
        <v>94.5</v>
      </c>
      <c r="K109" s="29">
        <v>638</v>
      </c>
      <c r="L109" s="28">
        <v>7.7</v>
      </c>
    </row>
    <row r="110" spans="1:12" ht="14.4" x14ac:dyDescent="0.3">
      <c r="A110" s="23"/>
      <c r="B110" s="24"/>
      <c r="C110" s="25"/>
      <c r="D110" s="30" t="s">
        <v>26</v>
      </c>
      <c r="E110" s="27" t="s">
        <v>44</v>
      </c>
      <c r="F110" s="28" t="s">
        <v>76</v>
      </c>
      <c r="G110" s="28">
        <v>8</v>
      </c>
      <c r="H110" s="28">
        <v>3</v>
      </c>
      <c r="I110" s="28">
        <v>13</v>
      </c>
      <c r="J110" s="28">
        <v>148</v>
      </c>
      <c r="K110" s="29">
        <v>8</v>
      </c>
      <c r="L110" s="28">
        <v>19.78</v>
      </c>
    </row>
    <row r="111" spans="1:12" ht="14.4" x14ac:dyDescent="0.3">
      <c r="A111" s="23"/>
      <c r="B111" s="24"/>
      <c r="C111" s="25"/>
      <c r="D111" s="30" t="s">
        <v>27</v>
      </c>
      <c r="E111" s="27" t="s">
        <v>75</v>
      </c>
      <c r="F111" s="28">
        <v>100</v>
      </c>
      <c r="G111" s="28">
        <v>1.5</v>
      </c>
      <c r="H111" s="28">
        <v>0.2</v>
      </c>
      <c r="I111" s="28">
        <v>21.8</v>
      </c>
      <c r="J111" s="28">
        <v>95</v>
      </c>
      <c r="K111" s="29"/>
      <c r="L111" s="28">
        <v>22.4</v>
      </c>
    </row>
    <row r="112" spans="1:12" ht="14.4" x14ac:dyDescent="0.3">
      <c r="A112" s="23"/>
      <c r="B112" s="24"/>
      <c r="C112" s="25"/>
      <c r="D112" s="26"/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26"/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31"/>
      <c r="B114" s="32"/>
      <c r="C114" s="33"/>
      <c r="D114" s="34" t="s">
        <v>28</v>
      </c>
      <c r="E114" s="35"/>
      <c r="F114" s="36">
        <f>SUM(F108:F113)</f>
        <v>500</v>
      </c>
      <c r="G114" s="36">
        <f>SUM(G108:G113)</f>
        <v>11.37</v>
      </c>
      <c r="H114" s="36">
        <f>SUM(H108:H113)</f>
        <v>7.2700000000000005</v>
      </c>
      <c r="I114" s="36">
        <f>SUM(I108:I113)</f>
        <v>157.88</v>
      </c>
      <c r="J114" s="36">
        <f>SUM(J108:J113)</f>
        <v>419.5</v>
      </c>
      <c r="K114" s="37"/>
      <c r="L114" s="36">
        <f>SUM(L108:L113)</f>
        <v>77.259999999999991</v>
      </c>
    </row>
    <row r="115" spans="1:12" ht="14.4" x14ac:dyDescent="0.3">
      <c r="A115" s="38">
        <f>A108</f>
        <v>2</v>
      </c>
      <c r="B115" s="39">
        <f>B108</f>
        <v>1</v>
      </c>
      <c r="C115" s="40" t="s">
        <v>29</v>
      </c>
      <c r="D115" s="30" t="s">
        <v>30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30" t="s">
        <v>31</v>
      </c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30" t="s">
        <v>32</v>
      </c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23"/>
      <c r="B118" s="24"/>
      <c r="C118" s="25"/>
      <c r="D118" s="30" t="s">
        <v>33</v>
      </c>
      <c r="E118" s="27"/>
      <c r="F118" s="28"/>
      <c r="G118" s="28"/>
      <c r="H118" s="28"/>
      <c r="I118" s="28"/>
      <c r="J118" s="28"/>
      <c r="K118" s="29"/>
      <c r="L118" s="28"/>
    </row>
    <row r="119" spans="1:12" ht="14.4" x14ac:dyDescent="0.3">
      <c r="A119" s="23"/>
      <c r="B119" s="24"/>
      <c r="C119" s="25"/>
      <c r="D119" s="30" t="s">
        <v>34</v>
      </c>
      <c r="E119" s="27"/>
      <c r="F119" s="28"/>
      <c r="G119" s="28"/>
      <c r="H119" s="28"/>
      <c r="I119" s="28"/>
      <c r="J119" s="28"/>
      <c r="K119" s="29"/>
      <c r="L119" s="28"/>
    </row>
    <row r="120" spans="1:12" ht="14.4" x14ac:dyDescent="0.3">
      <c r="A120" s="23"/>
      <c r="B120" s="24"/>
      <c r="C120" s="25"/>
      <c r="D120" s="30" t="s">
        <v>35</v>
      </c>
      <c r="E120" s="27"/>
      <c r="F120" s="28"/>
      <c r="G120" s="28"/>
      <c r="H120" s="28"/>
      <c r="I120" s="28"/>
      <c r="J120" s="28"/>
      <c r="K120" s="29"/>
      <c r="L120" s="28"/>
    </row>
    <row r="121" spans="1:12" ht="14.4" x14ac:dyDescent="0.3">
      <c r="A121" s="23"/>
      <c r="B121" s="24"/>
      <c r="C121" s="25"/>
      <c r="D121" s="30" t="s">
        <v>36</v>
      </c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31"/>
      <c r="B124" s="32"/>
      <c r="C124" s="33"/>
      <c r="D124" s="34" t="s">
        <v>28</v>
      </c>
      <c r="E124" s="35"/>
      <c r="F124" s="36">
        <f>SUM(F115:F123)</f>
        <v>0</v>
      </c>
      <c r="G124" s="36">
        <f>SUM(G115:G123)</f>
        <v>0</v>
      </c>
      <c r="H124" s="36">
        <f>SUM(H115:H123)</f>
        <v>0</v>
      </c>
      <c r="I124" s="36">
        <f>SUM(I115:I123)</f>
        <v>0</v>
      </c>
      <c r="J124" s="36">
        <f>SUM(J115:J123)</f>
        <v>0</v>
      </c>
      <c r="K124" s="37"/>
      <c r="L124" s="36">
        <f>SUM(L115:L123)</f>
        <v>0</v>
      </c>
    </row>
    <row r="125" spans="1:12" ht="13.8" thickBot="1" x14ac:dyDescent="0.3">
      <c r="A125" s="41">
        <f>A108</f>
        <v>2</v>
      </c>
      <c r="B125" s="42">
        <f>B108</f>
        <v>1</v>
      </c>
      <c r="C125" s="87" t="s">
        <v>37</v>
      </c>
      <c r="D125" s="88"/>
      <c r="E125" s="43"/>
      <c r="F125" s="44">
        <f>F114+F124</f>
        <v>500</v>
      </c>
      <c r="G125" s="44">
        <f>G114+G124</f>
        <v>11.37</v>
      </c>
      <c r="H125" s="44">
        <f>H114+H124</f>
        <v>7.2700000000000005</v>
      </c>
      <c r="I125" s="44">
        <f>I114+I124</f>
        <v>157.88</v>
      </c>
      <c r="J125" s="44">
        <f>J114+J124</f>
        <v>419.5</v>
      </c>
      <c r="K125" s="44"/>
      <c r="L125" s="44">
        <f>L114+L124</f>
        <v>77.259999999999991</v>
      </c>
    </row>
    <row r="126" spans="1:12" ht="14.4" x14ac:dyDescent="0.3">
      <c r="A126" s="45">
        <v>2</v>
      </c>
      <c r="B126" s="24">
        <v>2</v>
      </c>
      <c r="C126" s="18" t="s">
        <v>23</v>
      </c>
      <c r="D126" s="19" t="s">
        <v>24</v>
      </c>
      <c r="E126" s="20" t="s">
        <v>77</v>
      </c>
      <c r="F126" s="21">
        <v>200</v>
      </c>
      <c r="G126" s="21">
        <v>6.9</v>
      </c>
      <c r="H126" s="21">
        <v>3.3</v>
      </c>
      <c r="I126" s="21">
        <v>28.6</v>
      </c>
      <c r="J126" s="21">
        <v>170.9</v>
      </c>
      <c r="K126" s="22">
        <v>297</v>
      </c>
      <c r="L126" s="21">
        <v>40.47</v>
      </c>
    </row>
    <row r="127" spans="1:12" ht="14.4" x14ac:dyDescent="0.3">
      <c r="A127" s="45"/>
      <c r="B127" s="24"/>
      <c r="C127" s="25"/>
      <c r="D127" s="26"/>
      <c r="E127" s="27"/>
      <c r="F127" s="28"/>
      <c r="G127" s="28"/>
      <c r="H127" s="28"/>
      <c r="I127" s="28"/>
      <c r="J127" s="28"/>
      <c r="K127" s="29"/>
      <c r="L127" s="28"/>
    </row>
    <row r="128" spans="1:12" ht="14.4" x14ac:dyDescent="0.3">
      <c r="A128" s="45"/>
      <c r="B128" s="24"/>
      <c r="C128" s="25"/>
      <c r="D128" s="30" t="s">
        <v>25</v>
      </c>
      <c r="E128" s="27" t="s">
        <v>58</v>
      </c>
      <c r="F128" s="28">
        <v>200</v>
      </c>
      <c r="G128" s="28">
        <v>1.55</v>
      </c>
      <c r="H128" s="28">
        <v>1.45</v>
      </c>
      <c r="I128" s="28">
        <v>2.17</v>
      </c>
      <c r="J128" s="28">
        <v>27.98</v>
      </c>
      <c r="K128" s="29">
        <v>684</v>
      </c>
      <c r="L128" s="28">
        <v>9.4</v>
      </c>
    </row>
    <row r="129" spans="1:12" ht="14.4" x14ac:dyDescent="0.3">
      <c r="A129" s="45"/>
      <c r="B129" s="24"/>
      <c r="C129" s="25"/>
      <c r="D129" s="30" t="s">
        <v>26</v>
      </c>
      <c r="E129" s="27" t="s">
        <v>80</v>
      </c>
      <c r="F129" s="28" t="s">
        <v>55</v>
      </c>
      <c r="G129" s="28">
        <v>24.38</v>
      </c>
      <c r="H129" s="28">
        <v>20.28</v>
      </c>
      <c r="I129" s="28">
        <v>12.8</v>
      </c>
      <c r="J129" s="28">
        <v>133.19999999999999</v>
      </c>
      <c r="K129" s="29" t="s">
        <v>78</v>
      </c>
      <c r="L129" s="28">
        <v>13.63</v>
      </c>
    </row>
    <row r="130" spans="1:12" ht="14.4" x14ac:dyDescent="0.3">
      <c r="A130" s="45"/>
      <c r="B130" s="24"/>
      <c r="C130" s="25"/>
      <c r="D130" s="30" t="s">
        <v>27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26"/>
      <c r="E131" s="27" t="s">
        <v>79</v>
      </c>
      <c r="F131" s="28">
        <v>40</v>
      </c>
      <c r="G131" s="28">
        <v>3</v>
      </c>
      <c r="H131" s="28">
        <v>4.72</v>
      </c>
      <c r="I131" s="28">
        <v>29.96</v>
      </c>
      <c r="J131" s="28">
        <v>166.8</v>
      </c>
      <c r="K131" s="29">
        <v>797</v>
      </c>
      <c r="L131" s="28">
        <v>13.76</v>
      </c>
    </row>
    <row r="132" spans="1:12" ht="14.4" x14ac:dyDescent="0.3">
      <c r="A132" s="45"/>
      <c r="B132" s="24"/>
      <c r="C132" s="25"/>
      <c r="D132" s="26"/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6"/>
      <c r="B133" s="32"/>
      <c r="C133" s="33"/>
      <c r="D133" s="34" t="s">
        <v>28</v>
      </c>
      <c r="E133" s="35"/>
      <c r="F133" s="36">
        <f>SUM(F126:F132)</f>
        <v>440</v>
      </c>
      <c r="G133" s="36">
        <f>SUM(G126:G132)</f>
        <v>35.83</v>
      </c>
      <c r="H133" s="36">
        <f>SUM(H126:H132)</f>
        <v>29.75</v>
      </c>
      <c r="I133" s="36">
        <f>SUM(I126:I132)</f>
        <v>73.53</v>
      </c>
      <c r="J133" s="36">
        <f>SUM(J126:J132)</f>
        <v>498.88</v>
      </c>
      <c r="K133" s="37"/>
      <c r="L133" s="36">
        <f>SUM(L126:L132)</f>
        <v>77.260000000000005</v>
      </c>
    </row>
    <row r="134" spans="1:12" ht="14.4" x14ac:dyDescent="0.3">
      <c r="A134" s="39">
        <f>A126</f>
        <v>2</v>
      </c>
      <c r="B134" s="39">
        <f>B126</f>
        <v>2</v>
      </c>
      <c r="C134" s="40" t="s">
        <v>29</v>
      </c>
      <c r="D134" s="30" t="s">
        <v>30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30" t="s">
        <v>31</v>
      </c>
      <c r="E135" s="27"/>
      <c r="F135" s="28"/>
      <c r="G135" s="28"/>
      <c r="H135" s="28"/>
      <c r="I135" s="28"/>
      <c r="J135" s="51"/>
      <c r="K135" s="29"/>
      <c r="L135" s="28"/>
    </row>
    <row r="136" spans="1:12" ht="14.4" x14ac:dyDescent="0.3">
      <c r="A136" s="45"/>
      <c r="B136" s="24"/>
      <c r="C136" s="25"/>
      <c r="D136" s="30" t="s">
        <v>32</v>
      </c>
      <c r="E136" s="27"/>
      <c r="F136" s="28"/>
      <c r="G136" s="28"/>
      <c r="H136" s="28"/>
      <c r="I136" s="28"/>
      <c r="J136" s="51"/>
      <c r="K136" s="29"/>
      <c r="L136" s="28"/>
    </row>
    <row r="137" spans="1:12" ht="14.4" x14ac:dyDescent="0.3">
      <c r="A137" s="45"/>
      <c r="B137" s="24"/>
      <c r="C137" s="25"/>
      <c r="D137" s="30" t="s">
        <v>33</v>
      </c>
      <c r="E137" s="27"/>
      <c r="F137" s="28"/>
      <c r="G137" s="28"/>
      <c r="H137" s="28"/>
      <c r="I137" s="28"/>
      <c r="J137" s="51"/>
      <c r="K137" s="29"/>
      <c r="L137" s="28"/>
    </row>
    <row r="138" spans="1:12" ht="14.4" x14ac:dyDescent="0.3">
      <c r="A138" s="45"/>
      <c r="B138" s="24"/>
      <c r="C138" s="25"/>
      <c r="D138" s="30" t="s">
        <v>34</v>
      </c>
      <c r="E138" s="27"/>
      <c r="F138" s="28"/>
      <c r="G138" s="28"/>
      <c r="H138" s="28"/>
      <c r="I138" s="28"/>
      <c r="J138" s="51"/>
      <c r="K138" s="29"/>
      <c r="L138" s="28"/>
    </row>
    <row r="139" spans="1:12" ht="14.4" x14ac:dyDescent="0.3">
      <c r="A139" s="45"/>
      <c r="B139" s="24"/>
      <c r="C139" s="25"/>
      <c r="D139" s="30" t="s">
        <v>35</v>
      </c>
      <c r="E139" s="27"/>
      <c r="F139" s="28"/>
      <c r="G139" s="28"/>
      <c r="H139" s="28"/>
      <c r="I139" s="28"/>
      <c r="J139" s="51"/>
      <c r="K139" s="29"/>
      <c r="L139" s="28"/>
    </row>
    <row r="140" spans="1:12" ht="15.75" customHeight="1" x14ac:dyDescent="0.3">
      <c r="A140" s="45"/>
      <c r="B140" s="24"/>
      <c r="C140" s="25"/>
      <c r="D140" s="30" t="s">
        <v>36</v>
      </c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45"/>
      <c r="B141" s="24"/>
      <c r="C141" s="25"/>
      <c r="D141" s="26"/>
      <c r="E141" s="27"/>
      <c r="F141" s="28"/>
      <c r="G141" s="28"/>
      <c r="H141" s="28"/>
      <c r="I141" s="28"/>
      <c r="J141" s="28"/>
      <c r="K141" s="29"/>
      <c r="L141" s="28"/>
    </row>
    <row r="142" spans="1:12" ht="14.4" x14ac:dyDescent="0.3">
      <c r="A142" s="45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46"/>
      <c r="B143" s="32"/>
      <c r="C143" s="33"/>
      <c r="D143" s="34" t="s">
        <v>28</v>
      </c>
      <c r="E143" s="35"/>
      <c r="F143" s="36">
        <f>SUM(F134:F142)</f>
        <v>0</v>
      </c>
      <c r="G143" s="36">
        <f>SUM(G134:G142)</f>
        <v>0</v>
      </c>
      <c r="H143" s="36">
        <f>SUM(H134:H142)</f>
        <v>0</v>
      </c>
      <c r="I143" s="36">
        <f>SUM(I134:I142)</f>
        <v>0</v>
      </c>
      <c r="J143" s="36">
        <f>SUM(J134:J142)</f>
        <v>0</v>
      </c>
      <c r="K143" s="37"/>
      <c r="L143" s="36">
        <f>SUM(L134:L142)</f>
        <v>0</v>
      </c>
    </row>
    <row r="144" spans="1:12" ht="13.8" thickBot="1" x14ac:dyDescent="0.3">
      <c r="A144" s="47">
        <f>A126</f>
        <v>2</v>
      </c>
      <c r="B144" s="47">
        <f>B126</f>
        <v>2</v>
      </c>
      <c r="C144" s="87" t="s">
        <v>37</v>
      </c>
      <c r="D144" s="88"/>
      <c r="E144" s="43"/>
      <c r="F144" s="44">
        <f>F133+F143</f>
        <v>440</v>
      </c>
      <c r="G144" s="44">
        <f>G133+G143</f>
        <v>35.83</v>
      </c>
      <c r="H144" s="44">
        <f>H133+H143</f>
        <v>29.75</v>
      </c>
      <c r="I144" s="44">
        <f>I133+I143</f>
        <v>73.53</v>
      </c>
      <c r="J144" s="44">
        <f>J133+J143</f>
        <v>498.88</v>
      </c>
      <c r="K144" s="44"/>
      <c r="L144" s="44">
        <f>L133+L143</f>
        <v>77.260000000000005</v>
      </c>
    </row>
    <row r="145" spans="1:12" ht="14.4" x14ac:dyDescent="0.3">
      <c r="A145" s="16">
        <v>2</v>
      </c>
      <c r="B145" s="17">
        <v>3</v>
      </c>
      <c r="C145" s="18" t="s">
        <v>23</v>
      </c>
      <c r="D145" s="19" t="s">
        <v>24</v>
      </c>
      <c r="E145" s="20" t="s">
        <v>81</v>
      </c>
      <c r="F145" s="21">
        <v>200</v>
      </c>
      <c r="G145" s="21">
        <v>22.78</v>
      </c>
      <c r="H145" s="21">
        <v>22.69</v>
      </c>
      <c r="I145" s="21">
        <v>25.21</v>
      </c>
      <c r="J145" s="21">
        <v>305.45</v>
      </c>
      <c r="K145" s="22">
        <v>235</v>
      </c>
      <c r="L145" s="21">
        <v>69.72</v>
      </c>
    </row>
    <row r="146" spans="1:12" ht="14.4" x14ac:dyDescent="0.3">
      <c r="A146" s="23"/>
      <c r="B146" s="24"/>
      <c r="C146" s="25"/>
      <c r="D146" s="30" t="s">
        <v>25</v>
      </c>
      <c r="E146" s="27" t="s">
        <v>82</v>
      </c>
      <c r="F146" s="28">
        <v>200</v>
      </c>
      <c r="G146" s="28">
        <v>0.04</v>
      </c>
      <c r="H146" s="28">
        <v>0</v>
      </c>
      <c r="I146" s="28">
        <v>24.76</v>
      </c>
      <c r="J146" s="28">
        <v>94.2</v>
      </c>
      <c r="K146" s="29">
        <v>349</v>
      </c>
      <c r="L146" s="28">
        <v>6.12</v>
      </c>
    </row>
    <row r="147" spans="1:12" ht="14.4" x14ac:dyDescent="0.3">
      <c r="A147" s="23"/>
      <c r="B147" s="24"/>
      <c r="C147" s="25"/>
      <c r="D147" s="30" t="s">
        <v>26</v>
      </c>
      <c r="E147" s="27" t="s">
        <v>49</v>
      </c>
      <c r="F147" s="28">
        <v>50</v>
      </c>
      <c r="G147" s="28">
        <v>20.9</v>
      </c>
      <c r="H147" s="28">
        <v>15.8</v>
      </c>
      <c r="I147" s="28">
        <v>12.8</v>
      </c>
      <c r="J147" s="28">
        <v>99</v>
      </c>
      <c r="K147" s="29">
        <v>8</v>
      </c>
      <c r="L147" s="28">
        <v>1.42</v>
      </c>
    </row>
    <row r="148" spans="1:12" ht="14.4" x14ac:dyDescent="0.3">
      <c r="A148" s="23"/>
      <c r="B148" s="24"/>
      <c r="C148" s="25"/>
      <c r="D148" s="30" t="s">
        <v>27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26"/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26"/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31"/>
      <c r="B151" s="32"/>
      <c r="C151" s="33"/>
      <c r="D151" s="34" t="s">
        <v>28</v>
      </c>
      <c r="E151" s="35"/>
      <c r="F151" s="36">
        <f>SUM(F145:F150)</f>
        <v>450</v>
      </c>
      <c r="G151" s="36">
        <f>SUM(G145:G150)</f>
        <v>43.72</v>
      </c>
      <c r="H151" s="36">
        <f>SUM(H145:H150)</f>
        <v>38.49</v>
      </c>
      <c r="I151" s="36">
        <f>SUM(I145:I150)</f>
        <v>62.769999999999996</v>
      </c>
      <c r="J151" s="36">
        <f>SUM(J145:J150)</f>
        <v>498.65</v>
      </c>
      <c r="K151" s="37"/>
      <c r="L151" s="36">
        <f>SUM(L145:L150)</f>
        <v>77.260000000000005</v>
      </c>
    </row>
    <row r="152" spans="1:12" ht="14.4" x14ac:dyDescent="0.3">
      <c r="A152" s="38">
        <f>A145</f>
        <v>2</v>
      </c>
      <c r="B152" s="39">
        <f>B145</f>
        <v>3</v>
      </c>
      <c r="C152" s="40" t="s">
        <v>29</v>
      </c>
      <c r="D152" s="30" t="s">
        <v>30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31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30" t="s">
        <v>32</v>
      </c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30" t="s">
        <v>33</v>
      </c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23"/>
      <c r="B156" s="24"/>
      <c r="C156" s="25"/>
      <c r="D156" s="30" t="s">
        <v>34</v>
      </c>
      <c r="E156" s="27"/>
      <c r="F156" s="28"/>
      <c r="G156" s="28"/>
      <c r="H156" s="28"/>
      <c r="I156" s="28"/>
      <c r="J156" s="28"/>
      <c r="K156" s="29"/>
      <c r="L156" s="28"/>
    </row>
    <row r="157" spans="1:12" ht="14.4" x14ac:dyDescent="0.3">
      <c r="A157" s="23"/>
      <c r="B157" s="24"/>
      <c r="C157" s="25"/>
      <c r="D157" s="30" t="s">
        <v>35</v>
      </c>
      <c r="E157" s="27"/>
      <c r="F157" s="28"/>
      <c r="G157" s="28"/>
      <c r="H157" s="28"/>
      <c r="I157" s="28"/>
      <c r="J157" s="28"/>
      <c r="K157" s="29"/>
      <c r="L157" s="28"/>
    </row>
    <row r="158" spans="1:12" ht="14.4" x14ac:dyDescent="0.3">
      <c r="A158" s="23"/>
      <c r="B158" s="24"/>
      <c r="C158" s="25"/>
      <c r="D158" s="30" t="s">
        <v>36</v>
      </c>
      <c r="E158" s="27"/>
      <c r="F158" s="28"/>
      <c r="G158" s="28"/>
      <c r="H158" s="28"/>
      <c r="I158" s="28"/>
      <c r="J158" s="28"/>
      <c r="K158" s="29"/>
      <c r="L158" s="28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26"/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31"/>
      <c r="B161" s="32"/>
      <c r="C161" s="33"/>
      <c r="D161" s="34" t="s">
        <v>28</v>
      </c>
      <c r="E161" s="35"/>
      <c r="F161" s="36">
        <f>SUM(F152:F160)</f>
        <v>0</v>
      </c>
      <c r="G161" s="36">
        <f>SUM(G152:G160)</f>
        <v>0</v>
      </c>
      <c r="H161" s="36">
        <f>SUM(H152:H160)</f>
        <v>0</v>
      </c>
      <c r="I161" s="36">
        <f>SUM(I152:I160)</f>
        <v>0</v>
      </c>
      <c r="J161" s="36">
        <f>SUM(J152:J160)</f>
        <v>0</v>
      </c>
      <c r="K161" s="37"/>
      <c r="L161" s="36">
        <f>SUM(L152:L160)</f>
        <v>0</v>
      </c>
    </row>
    <row r="162" spans="1:12" ht="13.8" thickBot="1" x14ac:dyDescent="0.3">
      <c r="A162" s="41">
        <f>A145</f>
        <v>2</v>
      </c>
      <c r="B162" s="42">
        <f>B145</f>
        <v>3</v>
      </c>
      <c r="C162" s="87" t="s">
        <v>37</v>
      </c>
      <c r="D162" s="88"/>
      <c r="E162" s="43"/>
      <c r="F162" s="44">
        <f>F151+F161</f>
        <v>450</v>
      </c>
      <c r="G162" s="44">
        <f>G151+G161</f>
        <v>43.72</v>
      </c>
      <c r="H162" s="44">
        <f>H151+H161</f>
        <v>38.49</v>
      </c>
      <c r="I162" s="44">
        <f>I151+I161</f>
        <v>62.769999999999996</v>
      </c>
      <c r="J162" s="44">
        <f>J151+J161</f>
        <v>498.65</v>
      </c>
      <c r="K162" s="44"/>
      <c r="L162" s="44">
        <f>L151+L161</f>
        <v>77.260000000000005</v>
      </c>
    </row>
    <row r="163" spans="1:12" ht="14.4" x14ac:dyDescent="0.3">
      <c r="A163" s="16">
        <v>2</v>
      </c>
      <c r="B163" s="17">
        <v>4</v>
      </c>
      <c r="C163" s="18" t="s">
        <v>23</v>
      </c>
      <c r="D163" s="19" t="s">
        <v>24</v>
      </c>
      <c r="E163" s="20" t="s">
        <v>83</v>
      </c>
      <c r="F163" s="21">
        <v>230</v>
      </c>
      <c r="G163" s="21">
        <v>2.15</v>
      </c>
      <c r="H163" s="21">
        <v>2.27</v>
      </c>
      <c r="I163" s="21">
        <v>13.71</v>
      </c>
      <c r="J163" s="21">
        <v>83.8</v>
      </c>
      <c r="K163" s="22">
        <v>140</v>
      </c>
      <c r="L163" s="21">
        <v>33.42</v>
      </c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23"/>
      <c r="B165" s="24"/>
      <c r="C165" s="25"/>
      <c r="D165" s="30" t="s">
        <v>25</v>
      </c>
      <c r="E165" s="27" t="s">
        <v>54</v>
      </c>
      <c r="F165" s="28">
        <v>200</v>
      </c>
      <c r="G165" s="28">
        <v>3.52</v>
      </c>
      <c r="H165" s="28">
        <v>3.72</v>
      </c>
      <c r="I165" s="28">
        <v>25.49</v>
      </c>
      <c r="J165" s="28">
        <v>145.19999999999999</v>
      </c>
      <c r="K165" s="29">
        <v>639</v>
      </c>
      <c r="L165" s="28">
        <v>7.76</v>
      </c>
    </row>
    <row r="166" spans="1:12" ht="14.4" x14ac:dyDescent="0.3">
      <c r="A166" s="23"/>
      <c r="B166" s="24"/>
      <c r="C166" s="25"/>
      <c r="D166" s="30" t="s">
        <v>26</v>
      </c>
      <c r="E166" s="27" t="s">
        <v>41</v>
      </c>
      <c r="F166" s="28">
        <v>50</v>
      </c>
      <c r="G166" s="28">
        <v>20.9</v>
      </c>
      <c r="H166" s="28">
        <v>15.8</v>
      </c>
      <c r="I166" s="28">
        <v>12.8</v>
      </c>
      <c r="J166" s="28">
        <v>99</v>
      </c>
      <c r="K166" s="29">
        <v>8</v>
      </c>
      <c r="L166" s="28">
        <v>1.42</v>
      </c>
    </row>
    <row r="167" spans="1:12" ht="14.4" x14ac:dyDescent="0.3">
      <c r="A167" s="23"/>
      <c r="B167" s="24"/>
      <c r="C167" s="25"/>
      <c r="D167" s="30" t="s">
        <v>27</v>
      </c>
      <c r="E167" s="27" t="s">
        <v>75</v>
      </c>
      <c r="F167" s="28">
        <v>100</v>
      </c>
      <c r="G167" s="28">
        <v>1.5</v>
      </c>
      <c r="H167" s="28">
        <v>0.2</v>
      </c>
      <c r="I167" s="28">
        <v>21.8</v>
      </c>
      <c r="J167" s="28">
        <v>95</v>
      </c>
      <c r="K167" s="29"/>
      <c r="L167" s="28">
        <v>22.4</v>
      </c>
    </row>
    <row r="168" spans="1:12" ht="14.4" x14ac:dyDescent="0.3">
      <c r="A168" s="23"/>
      <c r="B168" s="24"/>
      <c r="C168" s="25"/>
      <c r="D168" s="26"/>
      <c r="E168" s="27" t="s">
        <v>43</v>
      </c>
      <c r="F168" s="28">
        <v>40</v>
      </c>
      <c r="G168" s="28">
        <v>2.7</v>
      </c>
      <c r="H168" s="28">
        <v>2.4</v>
      </c>
      <c r="I168" s="28">
        <v>28.5</v>
      </c>
      <c r="J168" s="28">
        <v>142.4</v>
      </c>
      <c r="K168" s="29"/>
      <c r="L168" s="28">
        <v>12.26</v>
      </c>
    </row>
    <row r="169" spans="1:12" ht="14.4" x14ac:dyDescent="0.3">
      <c r="A169" s="23"/>
      <c r="B169" s="24"/>
      <c r="C169" s="25"/>
      <c r="D169" s="26"/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31"/>
      <c r="B170" s="32"/>
      <c r="C170" s="33"/>
      <c r="D170" s="34" t="s">
        <v>28</v>
      </c>
      <c r="E170" s="35"/>
      <c r="F170" s="36">
        <f>SUM(F163:F169)</f>
        <v>620</v>
      </c>
      <c r="G170" s="36">
        <f>SUM(G163:G169)</f>
        <v>30.77</v>
      </c>
      <c r="H170" s="36">
        <f>SUM(H163:H169)</f>
        <v>24.389999999999997</v>
      </c>
      <c r="I170" s="36">
        <f>SUM(I163:I169)</f>
        <v>102.3</v>
      </c>
      <c r="J170" s="36">
        <f>SUM(J163:J169)</f>
        <v>565.4</v>
      </c>
      <c r="K170" s="37"/>
      <c r="L170" s="36">
        <f>SUM(L163:L169)</f>
        <v>77.260000000000005</v>
      </c>
    </row>
    <row r="171" spans="1:12" ht="14.4" x14ac:dyDescent="0.3">
      <c r="A171" s="38">
        <f>A163</f>
        <v>2</v>
      </c>
      <c r="B171" s="39">
        <f>B163</f>
        <v>4</v>
      </c>
      <c r="C171" s="40" t="s">
        <v>29</v>
      </c>
      <c r="D171" s="30" t="s">
        <v>30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31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30" t="s">
        <v>32</v>
      </c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30" t="s">
        <v>33</v>
      </c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23"/>
      <c r="B175" s="24"/>
      <c r="C175" s="25"/>
      <c r="D175" s="30" t="s">
        <v>34</v>
      </c>
      <c r="E175" s="27"/>
      <c r="F175" s="28"/>
      <c r="G175" s="28"/>
      <c r="H175" s="28"/>
      <c r="I175" s="28"/>
      <c r="J175" s="28"/>
      <c r="K175" s="29"/>
      <c r="L175" s="28"/>
    </row>
    <row r="176" spans="1:12" ht="14.4" x14ac:dyDescent="0.3">
      <c r="A176" s="23"/>
      <c r="B176" s="24"/>
      <c r="C176" s="25"/>
      <c r="D176" s="30" t="s">
        <v>35</v>
      </c>
      <c r="E176" s="27"/>
      <c r="F176" s="28"/>
      <c r="G176" s="28"/>
      <c r="H176" s="28"/>
      <c r="I176" s="28"/>
      <c r="J176" s="28"/>
      <c r="K176" s="29"/>
      <c r="L176" s="28"/>
    </row>
    <row r="177" spans="1:12" ht="14.4" x14ac:dyDescent="0.3">
      <c r="A177" s="23"/>
      <c r="B177" s="24"/>
      <c r="C177" s="25"/>
      <c r="D177" s="30" t="s">
        <v>36</v>
      </c>
      <c r="E177" s="27"/>
      <c r="F177" s="28"/>
      <c r="G177" s="28"/>
      <c r="H177" s="28"/>
      <c r="I177" s="28"/>
      <c r="J177" s="28"/>
      <c r="K177" s="29"/>
      <c r="L177" s="28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26"/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31"/>
      <c r="B180" s="32"/>
      <c r="C180" s="33"/>
      <c r="D180" s="34" t="s">
        <v>28</v>
      </c>
      <c r="E180" s="35"/>
      <c r="F180" s="36">
        <f>SUM(F171:F179)</f>
        <v>0</v>
      </c>
      <c r="G180" s="36">
        <f>SUM(G171:G179)</f>
        <v>0</v>
      </c>
      <c r="H180" s="36">
        <f>SUM(H171:H179)</f>
        <v>0</v>
      </c>
      <c r="I180" s="36">
        <f>SUM(I171:I179)</f>
        <v>0</v>
      </c>
      <c r="J180" s="36">
        <f>SUM(J171:J179)</f>
        <v>0</v>
      </c>
      <c r="K180" s="37"/>
      <c r="L180" s="36">
        <f>SUM(L171:L179)</f>
        <v>0</v>
      </c>
    </row>
    <row r="181" spans="1:12" ht="15.75" customHeight="1" thickBot="1" x14ac:dyDescent="0.3">
      <c r="A181" s="41">
        <f>A163</f>
        <v>2</v>
      </c>
      <c r="B181" s="42">
        <f>B163</f>
        <v>4</v>
      </c>
      <c r="C181" s="87" t="s">
        <v>37</v>
      </c>
      <c r="D181" s="88"/>
      <c r="E181" s="43"/>
      <c r="F181" s="44">
        <f>F170+F180</f>
        <v>620</v>
      </c>
      <c r="G181" s="44">
        <f>G170+G180</f>
        <v>30.77</v>
      </c>
      <c r="H181" s="44">
        <f>H170+H180</f>
        <v>24.389999999999997</v>
      </c>
      <c r="I181" s="44">
        <f>I170+I180</f>
        <v>102.3</v>
      </c>
      <c r="J181" s="44">
        <f>J170+J180</f>
        <v>565.4</v>
      </c>
      <c r="K181" s="44"/>
      <c r="L181" s="44">
        <f>L170+L180</f>
        <v>77.260000000000005</v>
      </c>
    </row>
    <row r="182" spans="1:12" ht="14.4" x14ac:dyDescent="0.3">
      <c r="A182" s="16">
        <v>2</v>
      </c>
      <c r="B182" s="17">
        <v>5</v>
      </c>
      <c r="C182" s="18" t="s">
        <v>23</v>
      </c>
      <c r="D182" s="19" t="s">
        <v>24</v>
      </c>
      <c r="E182" s="20" t="s">
        <v>45</v>
      </c>
      <c r="F182" s="21">
        <v>200</v>
      </c>
      <c r="G182" s="21">
        <v>4</v>
      </c>
      <c r="H182" s="21">
        <v>6</v>
      </c>
      <c r="I182" s="21">
        <v>17</v>
      </c>
      <c r="J182" s="21">
        <v>199</v>
      </c>
      <c r="K182" s="22">
        <v>7384</v>
      </c>
      <c r="L182" s="21">
        <v>18.7</v>
      </c>
    </row>
    <row r="183" spans="1:12" ht="14.4" x14ac:dyDescent="0.3">
      <c r="A183" s="23"/>
      <c r="B183" s="24"/>
      <c r="C183" s="25"/>
      <c r="D183" s="30" t="s">
        <v>25</v>
      </c>
      <c r="E183" s="27" t="s">
        <v>46</v>
      </c>
      <c r="F183" s="28">
        <v>200</v>
      </c>
      <c r="G183" s="28">
        <v>3</v>
      </c>
      <c r="H183" s="28">
        <v>4</v>
      </c>
      <c r="I183" s="28">
        <v>5</v>
      </c>
      <c r="J183" s="28">
        <v>116</v>
      </c>
      <c r="K183" s="29">
        <v>5014</v>
      </c>
      <c r="L183" s="28">
        <v>19.61</v>
      </c>
    </row>
    <row r="184" spans="1:12" ht="14.4" x14ac:dyDescent="0.3">
      <c r="A184" s="23"/>
      <c r="B184" s="24"/>
      <c r="C184" s="25"/>
      <c r="D184" s="30" t="s">
        <v>26</v>
      </c>
      <c r="E184" s="27" t="s">
        <v>39</v>
      </c>
      <c r="F184" s="28">
        <v>80</v>
      </c>
      <c r="G184" s="28">
        <v>5</v>
      </c>
      <c r="H184" s="28">
        <v>7</v>
      </c>
      <c r="I184" s="28">
        <v>19</v>
      </c>
      <c r="J184" s="28">
        <v>214</v>
      </c>
      <c r="K184" s="29"/>
      <c r="L184" s="28">
        <v>5.81</v>
      </c>
    </row>
    <row r="185" spans="1:12" ht="14.4" x14ac:dyDescent="0.3">
      <c r="A185" s="23"/>
      <c r="B185" s="24"/>
      <c r="C185" s="25"/>
      <c r="D185" s="30" t="s">
        <v>27</v>
      </c>
      <c r="E185" s="27" t="s">
        <v>40</v>
      </c>
      <c r="F185" s="28">
        <v>100</v>
      </c>
      <c r="G185" s="28">
        <v>5</v>
      </c>
      <c r="H185" s="28">
        <v>2</v>
      </c>
      <c r="I185" s="28">
        <v>26</v>
      </c>
      <c r="J185" s="28">
        <v>115</v>
      </c>
      <c r="K185" s="29"/>
      <c r="L185" s="28">
        <v>33.14</v>
      </c>
    </row>
    <row r="186" spans="1:12" ht="14.4" x14ac:dyDescent="0.3">
      <c r="A186" s="23"/>
      <c r="B186" s="24"/>
      <c r="C186" s="25"/>
      <c r="D186" s="26"/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26"/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31"/>
      <c r="B188" s="32"/>
      <c r="C188" s="33"/>
      <c r="D188" s="34" t="s">
        <v>28</v>
      </c>
      <c r="E188" s="35"/>
      <c r="F188" s="36">
        <f>SUM(F182:F187)</f>
        <v>580</v>
      </c>
      <c r="G188" s="36">
        <f>SUM(G182:G187)</f>
        <v>17</v>
      </c>
      <c r="H188" s="36">
        <f>SUM(H182:H187)</f>
        <v>19</v>
      </c>
      <c r="I188" s="36">
        <f>SUM(I182:I187)</f>
        <v>67</v>
      </c>
      <c r="J188" s="36">
        <f>SUM(J182:J187)</f>
        <v>644</v>
      </c>
      <c r="K188" s="37"/>
      <c r="L188" s="36">
        <f>SUM(L182:L187)</f>
        <v>77.260000000000005</v>
      </c>
    </row>
    <row r="189" spans="1:12" ht="14.4" x14ac:dyDescent="0.3">
      <c r="A189" s="38">
        <f>A182</f>
        <v>2</v>
      </c>
      <c r="B189" s="39">
        <f>B182</f>
        <v>5</v>
      </c>
      <c r="C189" s="40" t="s">
        <v>29</v>
      </c>
      <c r="D189" s="30" t="s">
        <v>30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31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32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30" t="s">
        <v>33</v>
      </c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30" t="s">
        <v>34</v>
      </c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23"/>
      <c r="B194" s="24"/>
      <c r="C194" s="25"/>
      <c r="D194" s="30" t="s">
        <v>35</v>
      </c>
      <c r="E194" s="27"/>
      <c r="F194" s="28"/>
      <c r="G194" s="28"/>
      <c r="H194" s="28"/>
      <c r="I194" s="28"/>
      <c r="J194" s="28"/>
      <c r="K194" s="29"/>
      <c r="L194" s="28"/>
    </row>
    <row r="195" spans="1:12" ht="14.4" x14ac:dyDescent="0.3">
      <c r="A195" s="23"/>
      <c r="B195" s="24"/>
      <c r="C195" s="25"/>
      <c r="D195" s="30" t="s">
        <v>36</v>
      </c>
      <c r="E195" s="27"/>
      <c r="F195" s="28"/>
      <c r="G195" s="28"/>
      <c r="H195" s="28"/>
      <c r="I195" s="28"/>
      <c r="J195" s="28"/>
      <c r="K195" s="29"/>
      <c r="L195" s="28"/>
    </row>
    <row r="196" spans="1:12" ht="14.4" x14ac:dyDescent="0.3">
      <c r="A196" s="23"/>
      <c r="B196" s="24"/>
      <c r="C196" s="25"/>
      <c r="D196" s="26"/>
      <c r="E196" s="27"/>
      <c r="F196" s="28"/>
      <c r="G196" s="28"/>
      <c r="H196" s="28"/>
      <c r="I196" s="28"/>
      <c r="J196" s="28"/>
      <c r="K196" s="29"/>
      <c r="L196" s="28"/>
    </row>
    <row r="197" spans="1:12" ht="14.4" x14ac:dyDescent="0.3">
      <c r="A197" s="23"/>
      <c r="B197" s="24"/>
      <c r="C197" s="25"/>
      <c r="D197" s="26"/>
      <c r="E197" s="27"/>
      <c r="F197" s="28"/>
      <c r="G197" s="28"/>
      <c r="H197" s="28"/>
      <c r="I197" s="28"/>
      <c r="J197" s="28"/>
      <c r="K197" s="29"/>
      <c r="L197" s="28"/>
    </row>
    <row r="198" spans="1:12" ht="14.4" x14ac:dyDescent="0.3">
      <c r="A198" s="31"/>
      <c r="B198" s="32"/>
      <c r="C198" s="33"/>
      <c r="D198" s="34" t="s">
        <v>28</v>
      </c>
      <c r="E198" s="35"/>
      <c r="F198" s="36">
        <f>SUM(F189:F197)</f>
        <v>0</v>
      </c>
      <c r="G198" s="36">
        <f>SUM(G189:G197)</f>
        <v>0</v>
      </c>
      <c r="H198" s="36">
        <f>SUM(H189:H197)</f>
        <v>0</v>
      </c>
      <c r="I198" s="36">
        <f>SUM(I189:I197)</f>
        <v>0</v>
      </c>
      <c r="J198" s="36">
        <f>SUM(J189:J197)</f>
        <v>0</v>
      </c>
      <c r="K198" s="37"/>
      <c r="L198" s="36">
        <f>SUM(L189:L197)</f>
        <v>0</v>
      </c>
    </row>
    <row r="199" spans="1:12" ht="13.8" thickBot="1" x14ac:dyDescent="0.3">
      <c r="A199" s="41">
        <f>A182</f>
        <v>2</v>
      </c>
      <c r="B199" s="42">
        <f>B182</f>
        <v>5</v>
      </c>
      <c r="C199" s="87" t="s">
        <v>37</v>
      </c>
      <c r="D199" s="88"/>
      <c r="E199" s="43"/>
      <c r="F199" s="44">
        <f>F188+F198</f>
        <v>580</v>
      </c>
      <c r="G199" s="44">
        <f>G188+G198</f>
        <v>17</v>
      </c>
      <c r="H199" s="44">
        <f>H188+H198</f>
        <v>19</v>
      </c>
      <c r="I199" s="44">
        <f>I188+I198</f>
        <v>67</v>
      </c>
      <c r="J199" s="44">
        <f>J188+J198</f>
        <v>644</v>
      </c>
      <c r="K199" s="44"/>
      <c r="L199" s="44">
        <f>L188+L198</f>
        <v>77.260000000000005</v>
      </c>
    </row>
    <row r="200" spans="1:12" ht="14.4" x14ac:dyDescent="0.3">
      <c r="A200" s="16">
        <v>2</v>
      </c>
      <c r="B200" s="17">
        <v>6</v>
      </c>
      <c r="C200" s="53" t="s">
        <v>23</v>
      </c>
      <c r="D200" s="54" t="s">
        <v>24</v>
      </c>
      <c r="E200" s="55"/>
      <c r="F200" s="52"/>
      <c r="G200" s="52"/>
      <c r="H200" s="52"/>
      <c r="I200" s="52"/>
      <c r="J200" s="52"/>
      <c r="K200" s="56"/>
      <c r="L200" s="52"/>
    </row>
    <row r="201" spans="1:12" ht="14.4" x14ac:dyDescent="0.3">
      <c r="A201" s="23"/>
      <c r="B201" s="24"/>
      <c r="C201" s="57"/>
      <c r="D201" s="62" t="s">
        <v>30</v>
      </c>
      <c r="E201" s="77"/>
      <c r="F201" s="78"/>
      <c r="G201" s="78"/>
      <c r="H201" s="78"/>
      <c r="I201" s="78"/>
      <c r="J201" s="78"/>
      <c r="K201" s="79"/>
      <c r="L201" s="78"/>
    </row>
    <row r="202" spans="1:12" ht="14.4" x14ac:dyDescent="0.3">
      <c r="A202" s="23"/>
      <c r="B202" s="24"/>
      <c r="C202" s="57"/>
      <c r="D202" s="58" t="s">
        <v>25</v>
      </c>
      <c r="E202" s="59"/>
      <c r="F202" s="51"/>
      <c r="G202" s="51"/>
      <c r="H202" s="51"/>
      <c r="I202" s="51"/>
      <c r="J202" s="51"/>
      <c r="K202" s="60"/>
      <c r="L202" s="51"/>
    </row>
    <row r="203" spans="1:12" ht="14.4" x14ac:dyDescent="0.3">
      <c r="A203" s="23"/>
      <c r="B203" s="24"/>
      <c r="C203" s="57"/>
      <c r="D203" s="58" t="s">
        <v>26</v>
      </c>
      <c r="E203" s="59"/>
      <c r="F203" s="51"/>
      <c r="G203" s="51"/>
      <c r="H203" s="51"/>
      <c r="I203" s="51"/>
      <c r="J203" s="51"/>
      <c r="K203" s="60"/>
      <c r="L203" s="51"/>
    </row>
    <row r="204" spans="1:12" ht="14.4" x14ac:dyDescent="0.3">
      <c r="A204" s="23"/>
      <c r="B204" s="24"/>
      <c r="C204" s="57"/>
      <c r="D204" s="58"/>
      <c r="E204" s="59"/>
      <c r="F204" s="51"/>
      <c r="G204" s="51"/>
      <c r="H204" s="51"/>
      <c r="I204" s="51"/>
      <c r="J204" s="51"/>
      <c r="K204" s="60"/>
      <c r="L204" s="51"/>
    </row>
    <row r="205" spans="1:12" ht="14.4" x14ac:dyDescent="0.3">
      <c r="A205" s="23"/>
      <c r="B205" s="24"/>
      <c r="C205" s="57"/>
      <c r="D205" s="61"/>
      <c r="E205" s="59"/>
      <c r="F205" s="51"/>
      <c r="G205" s="51"/>
      <c r="H205" s="51"/>
      <c r="I205" s="51"/>
      <c r="J205" s="51"/>
      <c r="K205" s="60"/>
      <c r="L205" s="51"/>
    </row>
    <row r="206" spans="1:12" ht="14.4" x14ac:dyDescent="0.3">
      <c r="A206" s="23"/>
      <c r="B206" s="24"/>
      <c r="C206" s="57"/>
      <c r="D206" s="61"/>
      <c r="E206" s="59"/>
      <c r="F206" s="51"/>
      <c r="G206" s="51"/>
      <c r="H206" s="51"/>
      <c r="I206" s="51"/>
      <c r="J206" s="51"/>
      <c r="K206" s="60"/>
      <c r="L206" s="51"/>
    </row>
    <row r="207" spans="1:12" ht="14.4" x14ac:dyDescent="0.3">
      <c r="A207" s="31"/>
      <c r="B207" s="32"/>
      <c r="C207" s="62"/>
      <c r="D207" s="63" t="s">
        <v>28</v>
      </c>
      <c r="E207" s="64"/>
      <c r="F207" s="65">
        <f>SUM(F200:F206)</f>
        <v>0</v>
      </c>
      <c r="G207" s="65">
        <f>SUM(G200:G206)</f>
        <v>0</v>
      </c>
      <c r="H207" s="65">
        <f>SUM(H200:H206)</f>
        <v>0</v>
      </c>
      <c r="I207" s="65">
        <f>SUM(I200:I206)</f>
        <v>0</v>
      </c>
      <c r="J207" s="65">
        <f>SUM(J200:J206)</f>
        <v>0</v>
      </c>
      <c r="K207" s="66"/>
      <c r="L207" s="65">
        <f>SUM(L200:L206)</f>
        <v>0</v>
      </c>
    </row>
    <row r="208" spans="1:12" ht="13.8" thickBot="1" x14ac:dyDescent="0.3">
      <c r="A208" s="41">
        <v>2</v>
      </c>
      <c r="B208" s="42">
        <v>6</v>
      </c>
      <c r="C208" s="96" t="s">
        <v>37</v>
      </c>
      <c r="D208" s="97"/>
      <c r="E208" s="67"/>
      <c r="F208" s="68">
        <f>F197+F207</f>
        <v>0</v>
      </c>
      <c r="G208" s="68">
        <f>G197+G207</f>
        <v>0</v>
      </c>
      <c r="H208" s="68">
        <f>H197+H207</f>
        <v>0</v>
      </c>
      <c r="I208" s="68">
        <f>I197+I207</f>
        <v>0</v>
      </c>
      <c r="J208" s="68">
        <f>J197+J207</f>
        <v>0</v>
      </c>
      <c r="K208" s="68"/>
      <c r="L208" s="68">
        <f>L197+L207</f>
        <v>0</v>
      </c>
    </row>
    <row r="209" spans="1:12" ht="13.8" thickBot="1" x14ac:dyDescent="0.3">
      <c r="A209" s="48"/>
      <c r="B209" s="49"/>
      <c r="C209" s="91" t="s">
        <v>38</v>
      </c>
      <c r="D209" s="92"/>
      <c r="E209" s="93"/>
      <c r="F209" s="50">
        <f>(F23+F42+F61+F80+F99+F125+F144+F162+F181+F199)/(IF(F23=0, 0, 1)+IF(F42=0, 0, 1)+IF(F61=0, 0, 1)+IF(F80=0, 0, 1)+IF(F99=0, 0, 1)+IF(F125=0, 0, 1)+IF(F144=0, 0, 1)+IF(F162=0, 0, 1)+IF(F181=0, 0, 1)+IF(F199=0, 0, 1))</f>
        <v>490</v>
      </c>
      <c r="G209" s="50">
        <f>(G23+G42+G61+G80+G99+G125+G144+G162+G181+G199)/(IF(G23=0, 0, 1)+IF(G42=0, 0, 1)+IF(G61=0, 0, 1)+IF(G80=0, 0, 1)+IF(G99=0, 0, 1)+IF(G125=0, 0, 1)+IF(G144=0, 0, 1)+IF(G162=0, 0, 1)+IF(G181=0, 0, 1)+IF(G199=0, 0, 1))</f>
        <v>29.74</v>
      </c>
      <c r="H209" s="50">
        <f>(H23+H42+H61+H80+H99+H125+H144+H162+H181+H199)/(IF(H23=0, 0, 1)+IF(H42=0, 0, 1)+IF(H61=0, 0, 1)+IF(H80=0, 0, 1)+IF(H99=0, 0, 1)+IF(H125=0, 0, 1)+IF(H144=0, 0, 1)+IF(H162=0, 0, 1)+IF(H181=0, 0, 1)+IF(H199=0, 0, 1))</f>
        <v>27.833700000000004</v>
      </c>
      <c r="I209" s="50">
        <f>(I23+I42+I61+I80+I99+I125+I144+I162+I181+I199)/(IF(I23=0, 0, 1)+IF(I42=0, 0, 1)+IF(I61=0, 0, 1)+IF(I80=0, 0, 1)+IF(I99=0, 0, 1)+IF(I125=0, 0, 1)+IF(I144=0, 0, 1)+IF(I162=0, 0, 1)+IF(I181=0, 0, 1)+IF(I199=0, 0, 1))</f>
        <v>81.075999999999993</v>
      </c>
      <c r="J209" s="50">
        <f>(J23+J42+J61+J80+J99+J125+J144+J162+J181+J199)/(IF(J23=0, 0, 1)+IF(J42=0, 0, 1)+IF(J61=0, 0, 1)+IF(J80=0, 0, 1)+IF(J99=0, 0, 1)+IF(J125=0, 0, 1)+IF(J144=0, 0, 1)+IF(J162=0, 0, 1)+IF(J181=0, 0, 1)+IF(J199=0, 0, 1))</f>
        <v>521.61699999999996</v>
      </c>
      <c r="K209" s="50"/>
      <c r="L209" s="50">
        <f>(L23+L42+L61+L80+L99+L125+L144+L162+L181+L199)/(IF(L23=0, 0, 1)+IF(L42=0, 0, 1)+IF(L61=0, 0, 1)+IF(L80=0, 0, 1)+IF(L99=0, 0, 1)+IF(L125=0, 0, 1)+IF(L144=0, 0, 1)+IF(L162=0, 0, 1)+IF(L181=0, 0, 1)+IF(L199=0, 0, 1))</f>
        <v>77.155000000000001</v>
      </c>
    </row>
  </sheetData>
  <mergeCells count="16">
    <mergeCell ref="C80:D80"/>
    <mergeCell ref="C99:D99"/>
    <mergeCell ref="C23:D23"/>
    <mergeCell ref="C209:E209"/>
    <mergeCell ref="C199:D199"/>
    <mergeCell ref="C125:D125"/>
    <mergeCell ref="C144:D144"/>
    <mergeCell ref="C162:D162"/>
    <mergeCell ref="C181:D181"/>
    <mergeCell ref="C107:D107"/>
    <mergeCell ref="C208:D208"/>
    <mergeCell ref="C1:E1"/>
    <mergeCell ref="H1:K1"/>
    <mergeCell ref="H2:K2"/>
    <mergeCell ref="C42:D42"/>
    <mergeCell ref="C61:D6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Lenovo-1</cp:lastModifiedBy>
  <dcterms:created xsi:type="dcterms:W3CDTF">2023-10-12T03:10:47Z</dcterms:created>
  <dcterms:modified xsi:type="dcterms:W3CDTF">2023-10-31T08:04:02Z</dcterms:modified>
</cp:coreProperties>
</file>